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0730" windowHeight="11760" activeTab="2"/>
  </bookViews>
  <sheets>
    <sheet name="2009-2010 Εγκεκριμένο" sheetId="5" r:id="rId1"/>
    <sheet name="2009-2010 εφαρμόστηκε " sheetId="1" r:id="rId2"/>
    <sheet name="2016-2017 Νέο " sheetId="7" r:id="rId3"/>
    <sheet name="Αντιστοιχίσεις ΠΝ" sheetId="8" r:id="rId4"/>
    <sheet name="Αντικαταστάσεις" sheetId="9" r:id="rId5"/>
  </sheets>
  <definedNames>
    <definedName name="_xlnm.Print_Area" localSheetId="0">'2009-2010 Εγκεκριμένο'!$A$1:$I$105</definedName>
    <definedName name="_xlnm.Print_Area" localSheetId="2">'2016-2017 Νέο '!$A$1:$I$107</definedName>
  </definedNames>
  <calcPr calcId="124519"/>
</workbook>
</file>

<file path=xl/calcChain.xml><?xml version="1.0" encoding="utf-8"?>
<calcChain xmlns="http://schemas.openxmlformats.org/spreadsheetml/2006/main">
  <c r="Q50" i="8"/>
  <c r="Q49"/>
  <c r="Q48"/>
  <c r="Q47"/>
  <c r="Q46"/>
  <c r="Q45"/>
  <c r="Q44"/>
  <c r="Q43"/>
  <c r="Q42"/>
  <c r="R41"/>
  <c r="Q41"/>
  <c r="R39"/>
  <c r="Q39"/>
  <c r="R38"/>
  <c r="Q38"/>
  <c r="R28"/>
  <c r="Q28"/>
  <c r="R32"/>
  <c r="Q32"/>
  <c r="R31"/>
  <c r="Q31"/>
  <c r="R40"/>
  <c r="Q40"/>
  <c r="R34"/>
  <c r="Q34"/>
  <c r="R24"/>
  <c r="Q24"/>
  <c r="R36"/>
  <c r="Q36"/>
  <c r="R26"/>
  <c r="Q26"/>
  <c r="R30"/>
  <c r="Q30"/>
  <c r="R20"/>
  <c r="Q20"/>
  <c r="R27"/>
  <c r="Q27"/>
  <c r="R29"/>
  <c r="Q29"/>
  <c r="R25"/>
  <c r="Q25"/>
  <c r="R33"/>
  <c r="Q33"/>
  <c r="R23"/>
  <c r="Q23"/>
  <c r="R22"/>
  <c r="Q22"/>
  <c r="R18"/>
  <c r="Q18"/>
  <c r="R15"/>
  <c r="Q15"/>
  <c r="R37"/>
  <c r="Q37"/>
  <c r="R35"/>
  <c r="Q35"/>
  <c r="R19"/>
  <c r="Q19"/>
  <c r="R17"/>
  <c r="Q17"/>
  <c r="R16"/>
  <c r="Q16"/>
  <c r="R21"/>
  <c r="Q21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R2"/>
  <c r="Q2"/>
  <c r="G47"/>
  <c r="G46"/>
  <c r="G45"/>
  <c r="G44"/>
  <c r="G43"/>
  <c r="G42"/>
  <c r="G13"/>
  <c r="G12"/>
  <c r="G11"/>
  <c r="G10"/>
  <c r="G9"/>
  <c r="G8"/>
  <c r="G7"/>
  <c r="G6"/>
  <c r="G5"/>
  <c r="G4"/>
  <c r="G3"/>
  <c r="G2"/>
  <c r="I47" i="7"/>
  <c r="F47"/>
  <c r="E47"/>
  <c r="I57"/>
  <c r="H76"/>
  <c r="H77"/>
  <c r="H78"/>
  <c r="H79"/>
  <c r="H80"/>
  <c r="H75"/>
  <c r="H64"/>
  <c r="H65"/>
  <c r="H52"/>
  <c r="H67"/>
  <c r="H69" s="1"/>
  <c r="H70" s="1"/>
  <c r="H68"/>
  <c r="H63"/>
  <c r="H53"/>
  <c r="H54"/>
  <c r="H55"/>
  <c r="H56"/>
  <c r="H34"/>
  <c r="H43"/>
  <c r="H44"/>
  <c r="H45"/>
  <c r="H46"/>
  <c r="H36"/>
  <c r="H32"/>
  <c r="H33"/>
  <c r="H66"/>
  <c r="H35"/>
  <c r="H42"/>
  <c r="H31"/>
  <c r="H20"/>
  <c r="H21"/>
  <c r="H22"/>
  <c r="H23"/>
  <c r="H24"/>
  <c r="H19"/>
  <c r="H8"/>
  <c r="H13" s="1"/>
  <c r="H14" s="1"/>
  <c r="H9"/>
  <c r="H10"/>
  <c r="H11"/>
  <c r="H12"/>
  <c r="H7"/>
  <c r="H81"/>
  <c r="H82" s="1"/>
  <c r="I69"/>
  <c r="I37"/>
  <c r="I81"/>
  <c r="G7"/>
  <c r="G8"/>
  <c r="G9"/>
  <c r="G10"/>
  <c r="G11"/>
  <c r="G12"/>
  <c r="E13"/>
  <c r="F13"/>
  <c r="I13"/>
  <c r="G19"/>
  <c r="G20"/>
  <c r="G22"/>
  <c r="G23"/>
  <c r="G24"/>
  <c r="G21"/>
  <c r="I25"/>
  <c r="G31"/>
  <c r="G66"/>
  <c r="G33"/>
  <c r="G32"/>
  <c r="G35"/>
  <c r="G42"/>
  <c r="E37"/>
  <c r="F37"/>
  <c r="H38"/>
  <c r="G36"/>
  <c r="G43"/>
  <c r="G45"/>
  <c r="G46"/>
  <c r="G44"/>
  <c r="H48"/>
  <c r="G34"/>
  <c r="G53"/>
  <c r="G54"/>
  <c r="G55"/>
  <c r="G56"/>
  <c r="H58"/>
  <c r="G52"/>
  <c r="G63"/>
  <c r="G64"/>
  <c r="G69" s="1"/>
  <c r="G67"/>
  <c r="G65"/>
  <c r="G68"/>
  <c r="E69"/>
  <c r="F69"/>
  <c r="G75"/>
  <c r="G81" s="1"/>
  <c r="G76"/>
  <c r="G78"/>
  <c r="G79"/>
  <c r="G77"/>
  <c r="G80"/>
  <c r="E81"/>
  <c r="F81"/>
  <c r="G88"/>
  <c r="G89"/>
  <c r="G90"/>
  <c r="G91"/>
  <c r="G92"/>
  <c r="G93"/>
  <c r="G94"/>
  <c r="G95"/>
  <c r="G96"/>
  <c r="H25" i="5"/>
  <c r="H26" s="1"/>
  <c r="G91"/>
  <c r="G92"/>
  <c r="G93"/>
  <c r="G94"/>
  <c r="G95"/>
  <c r="G90"/>
  <c r="E59"/>
  <c r="F59"/>
  <c r="G59"/>
  <c r="H59"/>
  <c r="I59"/>
  <c r="G20"/>
  <c r="G21"/>
  <c r="G22"/>
  <c r="G23"/>
  <c r="G24"/>
  <c r="G19"/>
  <c r="G8"/>
  <c r="G13" s="1"/>
  <c r="G9"/>
  <c r="G10"/>
  <c r="G11"/>
  <c r="G12"/>
  <c r="G7"/>
  <c r="E13"/>
  <c r="F13"/>
  <c r="H13"/>
  <c r="H14" s="1"/>
  <c r="I13"/>
  <c r="E25"/>
  <c r="F25"/>
  <c r="I25"/>
  <c r="E36"/>
  <c r="F36"/>
  <c r="G36"/>
  <c r="H36"/>
  <c r="H37" s="1"/>
  <c r="I36"/>
  <c r="E47"/>
  <c r="F47"/>
  <c r="G47"/>
  <c r="H47"/>
  <c r="H48" s="1"/>
  <c r="I47"/>
  <c r="E70"/>
  <c r="F70"/>
  <c r="G70"/>
  <c r="H70"/>
  <c r="H71" s="1"/>
  <c r="I70"/>
  <c r="E83"/>
  <c r="F83"/>
  <c r="G83"/>
  <c r="H83"/>
  <c r="H84" s="1"/>
  <c r="I83"/>
  <c r="I25" i="1"/>
  <c r="F25"/>
  <c r="G25"/>
  <c r="E25"/>
  <c r="I36"/>
  <c r="H36"/>
  <c r="H37" s="1"/>
  <c r="F36"/>
  <c r="G36"/>
  <c r="E36"/>
  <c r="H47"/>
  <c r="H48" s="1"/>
  <c r="I47"/>
  <c r="F47"/>
  <c r="G47"/>
  <c r="E47"/>
  <c r="I70"/>
  <c r="H70"/>
  <c r="H71" s="1"/>
  <c r="F70"/>
  <c r="G70"/>
  <c r="E70"/>
  <c r="I83"/>
  <c r="H83"/>
  <c r="H84" s="1"/>
  <c r="F83"/>
  <c r="G83"/>
  <c r="E83"/>
  <c r="H59"/>
  <c r="H26"/>
  <c r="H58"/>
  <c r="I58"/>
  <c r="F58"/>
  <c r="G58"/>
  <c r="E58"/>
  <c r="I13"/>
  <c r="H13"/>
  <c r="H14"/>
  <c r="F13"/>
  <c r="G13"/>
  <c r="E13"/>
  <c r="H25" i="7"/>
  <c r="H26" s="1"/>
  <c r="G25" i="5"/>
  <c r="G37" i="7"/>
  <c r="G47" l="1"/>
  <c r="G57"/>
  <c r="F57"/>
  <c r="F25"/>
  <c r="E57"/>
  <c r="G25"/>
  <c r="E25"/>
</calcChain>
</file>

<file path=xl/sharedStrings.xml><?xml version="1.0" encoding="utf-8"?>
<sst xmlns="http://schemas.openxmlformats.org/spreadsheetml/2006/main" count="1999" uniqueCount="436">
  <si>
    <t>Α/Α</t>
  </si>
  <si>
    <t>Α’ ΕΞΑΜΗΝΟ</t>
  </si>
  <si>
    <t>ΩΡΕΣ/ΕΒΔΟΜΑΔΑ</t>
  </si>
  <si>
    <t>Υ/ΕΥ</t>
  </si>
  <si>
    <t>Κατηγορία</t>
  </si>
  <si>
    <t>Θ</t>
  </si>
  <si>
    <t>Ε</t>
  </si>
  <si>
    <t>Σ</t>
  </si>
  <si>
    <t>ΦΕ</t>
  </si>
  <si>
    <t>ΔΜ</t>
  </si>
  <si>
    <t>ΤΟ-11-Α1</t>
  </si>
  <si>
    <t>Γενική και Ανόργανη Χημεία</t>
  </si>
  <si>
    <t>Υ</t>
  </si>
  <si>
    <t>ΜΓΥ</t>
  </si>
  <si>
    <t>ΤΟ-12-Α2</t>
  </si>
  <si>
    <t>Εφαρμοσμένα Μαθηματικά</t>
  </si>
  <si>
    <t>-</t>
  </si>
  <si>
    <t>ΤΟ-13-Α3</t>
  </si>
  <si>
    <t>Εφαρμοσμένη Πληροφορική</t>
  </si>
  <si>
    <t>ΤΟ-14-Α4</t>
  </si>
  <si>
    <t>Φυσική</t>
  </si>
  <si>
    <t>ΤΟ-15-Α5</t>
  </si>
  <si>
    <t>Εισαγωγή στην Τεχνολογία Οίνων και Ποτών</t>
  </si>
  <si>
    <t>ΜΕΥ</t>
  </si>
  <si>
    <t>ΤΟ-16-Α6</t>
  </si>
  <si>
    <t>Βιολογία Φυτών</t>
  </si>
  <si>
    <t>5.0</t>
  </si>
  <si>
    <t>Μαθήματα 6</t>
  </si>
  <si>
    <t>ΣΥΝΟΛΟ ΕΒΔΟΜΑΔΑΣ</t>
  </si>
  <si>
    <t>ΣΥΝΟΛΟ ΕΞΑΜΗΝΟΥ</t>
  </si>
  <si>
    <t>ΤΜΗΜΑ  ΟΙΝΟΛΟΓΙΑΣ &amp; ΤΕΧΝΟΛΟΓΙΑΣ ΠΟΤΩΝ</t>
  </si>
  <si>
    <r>
      <t>Α’ ΕΞΑΜΗΝΟ ΣΠΟΥΔΩΝ</t>
    </r>
    <r>
      <rPr>
        <b/>
        <sz val="12"/>
        <rFont val="Calibri"/>
        <family val="2"/>
        <charset val="161"/>
      </rPr>
      <t xml:space="preserve"> </t>
    </r>
  </si>
  <si>
    <t>Β’ ΕΞΑΜΗΝΟ ΣΠΟΥΔΩΝ</t>
  </si>
  <si>
    <t>Β’ ΕΞΑΜΗΝΟ</t>
  </si>
  <si>
    <t>Υ/ΥΕ</t>
  </si>
  <si>
    <t>ΤΟ-21-Β1</t>
  </si>
  <si>
    <t>Οργανική Χημεία</t>
  </si>
  <si>
    <t>ΤΟ-22-Β2</t>
  </si>
  <si>
    <t>Ποσοτική Χημική Ανάλυση</t>
  </si>
  <si>
    <t>ΤΟ-23-Β3</t>
  </si>
  <si>
    <t>Φυσικοχημεία</t>
  </si>
  <si>
    <t>ΤΟ-24-Β4</t>
  </si>
  <si>
    <t>Γενική Μικροβιολογία</t>
  </si>
  <si>
    <t>ΤΟ-25-Β5</t>
  </si>
  <si>
    <t>Μορφολογία &amp; Φυσιολογία Αμπέλου</t>
  </si>
  <si>
    <t>ΤΟ-26-Β6</t>
  </si>
  <si>
    <t>Αρχές Οικονομικής Επιστήμης</t>
  </si>
  <si>
    <t>ΔΟΝΑ</t>
  </si>
  <si>
    <t>Γ’ ΕΞΑΜΗΝΟ ΣΠΟΥΔΩΝ</t>
  </si>
  <si>
    <t>Γ’ ΕΞΑΜΗΝΟ</t>
  </si>
  <si>
    <t>ΤΟ-31-Γ1</t>
  </si>
  <si>
    <t>Βιοχημεία</t>
  </si>
  <si>
    <t>ΤΟ-32-Γ2</t>
  </si>
  <si>
    <t>Πρώτες Ύλες Αλκοολούχων Ποτών</t>
  </si>
  <si>
    <t>ΤΟ-33-Γ3</t>
  </si>
  <si>
    <t>Καλλιέργεια της Αμπέλου</t>
  </si>
  <si>
    <t>ΤΟ-34-Γ4</t>
  </si>
  <si>
    <t>Διοίκηση Ποιότητας</t>
  </si>
  <si>
    <t>ΤΟ-35-Γ5</t>
  </si>
  <si>
    <t>Μικροβιολογία Οίνων</t>
  </si>
  <si>
    <t xml:space="preserve">Μαθήματα </t>
  </si>
  <si>
    <t>Δ’ ΕΞΑΜΗΝΟ ΣΠΟΥΔΩΝ</t>
  </si>
  <si>
    <t>Δ’ ΕΞΑΜΗΝΟ</t>
  </si>
  <si>
    <t>ΤΟ-41-Δ1</t>
  </si>
  <si>
    <t>Φυτοπροστασία της Αμπέλου</t>
  </si>
  <si>
    <t>ΤΟ-42-Δ2</t>
  </si>
  <si>
    <t>Οργάνωση και Διοίκηση Επιχειρήσεων</t>
  </si>
  <si>
    <t>ΤΟ-43-Δ3</t>
  </si>
  <si>
    <t>Εδαφοκλιματικό Σύστημα και Άμπελος</t>
  </si>
  <si>
    <t>ΤΟ-44-Δ4</t>
  </si>
  <si>
    <t>Βασικές Τεχνικές Οινοποίησης</t>
  </si>
  <si>
    <t>ΜΕ</t>
  </si>
  <si>
    <t>ΤΟ-45-Δ5</t>
  </si>
  <si>
    <t>Ενόργανη Χημική Ανάλυση</t>
  </si>
  <si>
    <t>Μαθήματα</t>
  </si>
  <si>
    <t>Ε’ ΕΞΑΜΗΝΟ ΣΠΟΥΔΩΝ</t>
  </si>
  <si>
    <t>Ε’ ΕΞΑΜΗΝΟ</t>
  </si>
  <si>
    <t>ΤΟ-51-Ε1</t>
  </si>
  <si>
    <t>Φυσικές Διεργασίες</t>
  </si>
  <si>
    <t>ΤΟ-52-Ε2</t>
  </si>
  <si>
    <t>Ειδικές Τεχνικές Οινοποίησης</t>
  </si>
  <si>
    <t>ΤΟ-53-Ε3</t>
  </si>
  <si>
    <t>Νομοθεσία Οίνων και Ποτών</t>
  </si>
  <si>
    <t>ΤΟ-54-Ε4</t>
  </si>
  <si>
    <t>Αμπελογραφία</t>
  </si>
  <si>
    <t>ΤΟ-55-Ε5</t>
  </si>
  <si>
    <t>Τεχνολογία &amp; Ανάλυση Αποσταγμάτων</t>
  </si>
  <si>
    <r>
      <t>ΣΤ’ ΕΞΑΜΗΝΟ ΣΠΟΥΔΩΝ</t>
    </r>
    <r>
      <rPr>
        <b/>
        <sz val="12"/>
        <rFont val="Calibri"/>
        <family val="2"/>
        <charset val="161"/>
      </rPr>
      <t xml:space="preserve"> </t>
    </r>
  </si>
  <si>
    <t>ΣΤ’ ΕΞΑΜΗΝΟ</t>
  </si>
  <si>
    <t>ΤΟ-61-ΣΤ1</t>
  </si>
  <si>
    <t>Τεχνολογία Βυνοποίησης</t>
  </si>
  <si>
    <t>ΤΟ-62-ΣΤ2</t>
  </si>
  <si>
    <t>Σύσταση και Ανάλυση Γλευκών και Οίνων</t>
  </si>
  <si>
    <t>ΤΟ-63-ΣΤ3</t>
  </si>
  <si>
    <t>Οργανοληπτικός  Έλεγχος Οίνων και Ποτών</t>
  </si>
  <si>
    <t>ΤΟ-64-ΣΤ4</t>
  </si>
  <si>
    <t>Επεξεργασία αποβλήτων</t>
  </si>
  <si>
    <t>ΤΟ-65-ΣΤ5</t>
  </si>
  <si>
    <t>Ξένη Γλώσσα (ορολογία)</t>
  </si>
  <si>
    <t xml:space="preserve"> ΤΟ-66-ΣΤ6</t>
  </si>
  <si>
    <t>Μάρκετιγκ Οίνων και Ποτών</t>
  </si>
  <si>
    <t>Ζ’ ΕΞΑΜΗΝΟ ΣΠΟΥΔΩΝ</t>
  </si>
  <si>
    <t>Ζ’ ΕΞΑΜΗΝΟ</t>
  </si>
  <si>
    <t>ΤΟ-71-Ζ1</t>
  </si>
  <si>
    <t>Τεχνολογία Ζυθοποίησης &amp; Ποιοτικός Έλεγχος Μπύρας</t>
  </si>
  <si>
    <t>ΤΟ-72-Ζ2</t>
  </si>
  <si>
    <t>Φυσικοχημικές μετατροπές, Κατεργασίες &amp; Σταθεροποίηση Οίνων</t>
  </si>
  <si>
    <t>ΤΟ-73-Ζ3</t>
  </si>
  <si>
    <t>Βιοτεχνολογία &amp; Βιομηχανικές Ζυμώσεις</t>
  </si>
  <si>
    <t>ΤΟ-74-Ζ4</t>
  </si>
  <si>
    <t>Δεοντολογία Επαγγέλματος</t>
  </si>
  <si>
    <t>ΤΟ-75-Ζ5</t>
  </si>
  <si>
    <t>Σεμινάριο &amp; Τεχνικές Παρουσίασης Εργασιών</t>
  </si>
  <si>
    <t>ΤΟ-ΕΥ1-Ζ6</t>
  </si>
  <si>
    <t>Μάθημα Επιλογής Υποχρεωτικό 1*</t>
  </si>
  <si>
    <t>ΕΥ</t>
  </si>
  <si>
    <t>ΤΟ-ΕΥ2-Ζ7</t>
  </si>
  <si>
    <t>Μάθημα Επιλογής Υποχρεωτικό 2*</t>
  </si>
  <si>
    <t>*Στο Ζ΄ εξάμηνο οι σπουδαστές θα παίρνουν 2 (δυο) μαθήματα επιλογής από την λίστα με 6 (έξι) μαθήματα Επιλογής Υποχρεωτικά</t>
  </si>
  <si>
    <t>ΠΙΝΑΚΑΣ ΜΑΘΗΜΑΤΩΝ ΕΠΙΛΟΓΗΣ ΥΠΟΧΡΕΩΤΙΚΩΝ</t>
  </si>
  <si>
    <t>ΜΑΘΗΜΑΤΑ ΕΠΙΛΟΓΗΣ</t>
  </si>
  <si>
    <t>ΥΠΟΧΡΕΩΤΙΚΑ (Ζ’ Εξάμηνο)</t>
  </si>
  <si>
    <t>ΠΜ</t>
  </si>
  <si>
    <t>ΤΟ-ΕΥ1</t>
  </si>
  <si>
    <t>Συσκευασία Οίνων και Ποτών</t>
  </si>
  <si>
    <t>ΤΟ-ΕΥ2</t>
  </si>
  <si>
    <t>Οινοτουριστικό Μάνατζμεντ</t>
  </si>
  <si>
    <r>
      <t>Δ</t>
    </r>
    <r>
      <rPr>
        <sz val="11"/>
        <rFont val="Calibri"/>
        <family val="2"/>
        <charset val="161"/>
      </rPr>
      <t>ΟΝΑ</t>
    </r>
  </si>
  <si>
    <t>ΤΟ-ΕΥ3</t>
  </si>
  <si>
    <t>Εφαρμοσμένη Ενζυμολογία</t>
  </si>
  <si>
    <t>ΤΟ-ΕΥ4</t>
  </si>
  <si>
    <t>Τεχνολογίες Αξιοποίησης Υποπροϊόντων</t>
  </si>
  <si>
    <t>ΤΟ-ΕΥ5</t>
  </si>
  <si>
    <t>Τεχνικές πωλήσεων Οίνων και Ποτών</t>
  </si>
  <si>
    <r>
      <t>Δ</t>
    </r>
    <r>
      <rPr>
        <u/>
        <sz val="11"/>
        <rFont val="Calibri"/>
        <family val="2"/>
        <charset val="161"/>
      </rPr>
      <t>Ο</t>
    </r>
    <r>
      <rPr>
        <sz val="11"/>
        <rFont val="Calibri"/>
        <family val="2"/>
        <charset val="161"/>
      </rPr>
      <t>ΝΑ</t>
    </r>
  </si>
  <si>
    <t>ΤΟ-ΕΥ6</t>
  </si>
  <si>
    <t>Σχεδιασμός Βιομηχανιών</t>
  </si>
  <si>
    <t>Η’ ΕΞΑΜΗΝΟ ΣΠΟΥΔΩΝ</t>
  </si>
  <si>
    <t>ΠΤΥΧΙΑΚΗ ΕΡΓΑΣΙΑ</t>
  </si>
  <si>
    <t>ΠΡΑΚΤΙΚΗ ΑΣΚΗΣΗ</t>
  </si>
  <si>
    <t>ΓΕΝΙΚΟ ΣΥΝΟΛΟ ΓΙΑ ΛΗΨΗ ΠΤΥΧΙΟΥ</t>
  </si>
  <si>
    <t xml:space="preserve">Στο Η΄ εξάμηνο σπουδών, οι σπουδαστές θα εκπονούν την πτυχιακή τους εργασία  και την πρακτική  άσκηση, διάρκειας 6 (έξι) μηνών, στο δημόσιο ή ιδιωτικό τομέα, στην χώρα μας ή σε άλλη χώρα της Ε.Ε. </t>
  </si>
  <si>
    <t>EY</t>
  </si>
  <si>
    <t>ΤΟ-ΕΥ1-Ζ7</t>
  </si>
  <si>
    <t>Επιχειρηματικότητα</t>
  </si>
  <si>
    <t>Οικονομική Αειφόρων Γεωργικών Εκμεταλλεύσεων</t>
  </si>
  <si>
    <t>ΤΟ-ΕΥ7</t>
  </si>
  <si>
    <t>ΤΟ-ΕΥ8</t>
  </si>
  <si>
    <t>ΤΟ-ΕΥ9</t>
  </si>
  <si>
    <t>Φυσιολογία Καλλιεργούμενων Φυτών για Παραγωγή Ποτών</t>
  </si>
  <si>
    <t>ΠΡΟΓΡΑΜΜΑ ΣΠΟΥΔΩΝ εγκεκριμένο</t>
  </si>
  <si>
    <t>Εδαφοκλιματικό Σύστημα &amp; Άμπελος</t>
  </si>
  <si>
    <t>Σύσταση &amp; Ανάλυση Γλευκών και Οίνων</t>
  </si>
  <si>
    <t>ΠΡΟΓΡΑΜΜΑ ΣΠΟΥΔΩΝ 2009-2010 εφαρμόστηκε</t>
  </si>
  <si>
    <t>Τεχνολογία  Βυνοποίησης</t>
  </si>
  <si>
    <t>ΤΟ-55-Ε6</t>
  </si>
  <si>
    <t>Φυσικοχημικές μετατροπές, κατεργασίες &amp; σταθεροποίηση Οίνων</t>
  </si>
  <si>
    <t>Οργάνωση &amp; Διοίκηση Επιχειρήσεων</t>
  </si>
  <si>
    <t>Μάρκετινγκ Οίνων &amp; Ποτών</t>
  </si>
  <si>
    <t xml:space="preserve">Νομοθεσία Οίνων &amp; Ποτών </t>
  </si>
  <si>
    <t>ΤΟ-11-ΝΑ1</t>
  </si>
  <si>
    <t>ΤΟ-12-ΝΑ2</t>
  </si>
  <si>
    <t>ΤΟ-13-ΝΑ3</t>
  </si>
  <si>
    <t>ΤΟ-14-ΝΑ4</t>
  </si>
  <si>
    <t>ΤΟ-15-ΝΑ5</t>
  </si>
  <si>
    <t>ΤΟ-16-ΝΑ6</t>
  </si>
  <si>
    <t>ΤΟ-21-ΝΒ1</t>
  </si>
  <si>
    <t>ΤΟ-22-ΝΒ2</t>
  </si>
  <si>
    <t>ΤΟ-23-ΝΒ3</t>
  </si>
  <si>
    <t>ΤΟ-24-ΝΒ4</t>
  </si>
  <si>
    <t>ΤΟ-25-ΝΒ5</t>
  </si>
  <si>
    <t>ΤΟ-26-ΝΒ6</t>
  </si>
  <si>
    <t>ΤΟ-31-ΝΓ1</t>
  </si>
  <si>
    <t>ΤΟ-32-ΝΓ2</t>
  </si>
  <si>
    <t>ΤΟ-33-ΝΓ3</t>
  </si>
  <si>
    <t>ΤΟ-34-ΝΓ4</t>
  </si>
  <si>
    <t>ΤΟ-35-ΝΓ5</t>
  </si>
  <si>
    <t>ΤΟ-44-ΝΔ4</t>
  </si>
  <si>
    <t>ΤΟ-45-ΝΔ5</t>
  </si>
  <si>
    <t>ΤΟ-41-ΝΔ1</t>
  </si>
  <si>
    <t>ΤΟ-42-ΝΔ2</t>
  </si>
  <si>
    <t>ΤΟ-43-ΝΔ3</t>
  </si>
  <si>
    <t>ΤΟ-51-ΝΕ1</t>
  </si>
  <si>
    <t>ΤΟ-52-ΝΕ2</t>
  </si>
  <si>
    <t>ΤΟ-53-ΝΕ3</t>
  </si>
  <si>
    <t>ΤΟ-61-ΝΣΤ1</t>
  </si>
  <si>
    <t>ΤΟ-62-ΝΣΤ2</t>
  </si>
  <si>
    <t xml:space="preserve"> ΤΟ-63-ΝΣΤ3</t>
  </si>
  <si>
    <t>ΤΟ-64-ΝΣΤ4</t>
  </si>
  <si>
    <t>ΤΟ-65-ΝΣΤ5</t>
  </si>
  <si>
    <t>ΤΟ-ΕΥ1-ΝΣΤ6</t>
  </si>
  <si>
    <t>ΤΟ-71-ΝΖ1</t>
  </si>
  <si>
    <t>ΤΟ-72-ΝΖ2</t>
  </si>
  <si>
    <t>ΤΟ-73-ΝΖ3</t>
  </si>
  <si>
    <t>ΤΟ-74-ΝΖ4</t>
  </si>
  <si>
    <t>ΤΟ-75-ΝΖ5</t>
  </si>
  <si>
    <t>ΤΟ-ΕΥ2-ΝΖ6</t>
  </si>
  <si>
    <t>ΤΟ-ΠΕ1-ΝΠ1</t>
  </si>
  <si>
    <t>ΤΟ-ΠΕ2-ΝΠ2</t>
  </si>
  <si>
    <t>ΤΟ-36-ΝΓ6</t>
  </si>
  <si>
    <t>ΤΟ-54-ΝΕ4</t>
  </si>
  <si>
    <t>ΤΟ-55-ΝΕ5</t>
  </si>
  <si>
    <t>ΠΑΛΙΟ ΠΡΟΓΡΑΜΜΑ ΣΠΟΥΔΩΝ</t>
  </si>
  <si>
    <t>ΝΈΟ ΠΡΟΓΡΑΜΜΑ ΣΠΟΥΔΩΝ</t>
  </si>
  <si>
    <t>Κωδικός</t>
  </si>
  <si>
    <t>Τίτλος</t>
  </si>
  <si>
    <t>Εξάμηνο</t>
  </si>
  <si>
    <t>Τύπος Περ</t>
  </si>
  <si>
    <t>ECTS</t>
  </si>
  <si>
    <t>Συντ</t>
  </si>
  <si>
    <t>Ώρες την Εβδομάδα</t>
  </si>
  <si>
    <t>Α6</t>
  </si>
  <si>
    <t>ΒΙΟΛΟΓΙΑ ΦΥΤΩΝ</t>
  </si>
  <si>
    <t>ΥΠΟΧΡΕΩΤΙΚΟ</t>
  </si>
  <si>
    <t>5</t>
  </si>
  <si>
    <t>Α6Ε</t>
  </si>
  <si>
    <t>ΒΙΟΛΟΓΙΑ ΦΥΤΩΝ-Ε</t>
  </si>
  <si>
    <t>Α6Θ</t>
  </si>
  <si>
    <t>ΒΙΟΛΟΓΙΑ ΦΥΤΩΝ-Θ</t>
  </si>
  <si>
    <t>Α1</t>
  </si>
  <si>
    <t>ΓΕΝΙΚΗ &amp; ΑΝΟΡΓΑΝΗ ΧΗΜΕΙΑ</t>
  </si>
  <si>
    <t>9</t>
  </si>
  <si>
    <t>Α1Ε</t>
  </si>
  <si>
    <t>ΓΕΝΙΚΗ &amp; ΑΝΟΡΓΑΝΗ ΧΗΜΕΙΑ Ε</t>
  </si>
  <si>
    <t>Α1Θ</t>
  </si>
  <si>
    <t>ΓΕΝΙΚΗ &amp; ΑΝΟΡΓΑΝΗ ΧΗΜΕΙΑ-Θ</t>
  </si>
  <si>
    <t>Α5</t>
  </si>
  <si>
    <t>ΕΙΣΑΓΩΓΗ ΣΤΗΝ ΤΕΧΝΟΛΟΓΙΑ ΟΙΝΩΝ &amp; ΠΟΤΩΝ</t>
  </si>
  <si>
    <t>3,5</t>
  </si>
  <si>
    <t>Α2</t>
  </si>
  <si>
    <t>ΕΦΑΡΜΟΣΜΕΝΑ ΜΑΘΗΜΑΤΙΚΑ</t>
  </si>
  <si>
    <t>5,5</t>
  </si>
  <si>
    <t>Α3</t>
  </si>
  <si>
    <t>ΕΦΑΡΜΟΣΜΕΝΗ ΠΛΗΡΟΦΟΡΙΚΗ</t>
  </si>
  <si>
    <t>2,5</t>
  </si>
  <si>
    <t>Α4</t>
  </si>
  <si>
    <t>ΦΥΣΙΚΗ</t>
  </si>
  <si>
    <t>4,5</t>
  </si>
  <si>
    <t>Α4Ε</t>
  </si>
  <si>
    <t>ΦΥΣΙΚΗ-Ε</t>
  </si>
  <si>
    <t>Α4Θ</t>
  </si>
  <si>
    <t>ΦΥΣΙΚΗ-Θ</t>
  </si>
  <si>
    <t>Β6</t>
  </si>
  <si>
    <t>ΑΡΧΕΣ ΟΙΚΟΝΟΜΙΚΗΣ ΕΠΙΣΤΗΜΗΣ</t>
  </si>
  <si>
    <t>Β4</t>
  </si>
  <si>
    <t>ΓΕΝΙΚΗ ΜΙΚΡΟΒΙΟΛΟΓΙΑ</t>
  </si>
  <si>
    <t>Β4Ε</t>
  </si>
  <si>
    <t>ΓΕΝΙΚΗ ΜΙΚΡΟΒΙΟΛΟΓΙΑ-Ε</t>
  </si>
  <si>
    <t>Β4Θ</t>
  </si>
  <si>
    <t>ΓΕΝΙΚΗ ΜΙΚΡΟΒΙΟΛΟΓΙΑ-Θ</t>
  </si>
  <si>
    <t>Β5</t>
  </si>
  <si>
    <t>ΜΟΡΦΟΛΟΓΙΑ &amp; ΦΥΣΙΟΛΟΓΙΑ ΑΜΠΕΛΟΥ</t>
  </si>
  <si>
    <t>4</t>
  </si>
  <si>
    <t>Β5Ε</t>
  </si>
  <si>
    <t>ΜΟΡΦΟΛΟΓΙΑ &amp; ΦΥΣΙΟΛΟΓΙΑ ΑΜΠΕΛΟΥ-Ε</t>
  </si>
  <si>
    <t>Β5Θ</t>
  </si>
  <si>
    <t>ΜΟΡΦΟΛΟΓΙΑ &amp; ΦΥΣΙΟΛΟΓΙΑ ΑΜΠΕΛΟΥ-Θ</t>
  </si>
  <si>
    <t>Β1</t>
  </si>
  <si>
    <t>ΟΡΓΑΝΙΚΗ ΧΗΜΕΙΑ</t>
  </si>
  <si>
    <t>7</t>
  </si>
  <si>
    <t>Β1Ε</t>
  </si>
  <si>
    <t>ΟΡΓΑΝΙΚΗ ΧΗΜΕΙΑ-Ε</t>
  </si>
  <si>
    <t>Β1Θ</t>
  </si>
  <si>
    <t>ΟΡΓΑΝΙΚΗ ΧΗΜΕΙΑ-Θ</t>
  </si>
  <si>
    <t>Β2</t>
  </si>
  <si>
    <t>ΠΟΣΟΤΙΚΗ ΧΗΜΙΚΗ ΑΝΑΛΥΣΗ</t>
  </si>
  <si>
    <t>Β2Ε</t>
  </si>
  <si>
    <t>ΠΟΣΟΤΙΚΗ ΧΗΜΙΚΗ ΑΝΑΛΥΣΗ-Ε</t>
  </si>
  <si>
    <t>Β2Θ</t>
  </si>
  <si>
    <t>ΠΟΣΟΤΙΚΗ ΧΗΜΙΚΗ ΑΝΑΛΥΣΗ-Θ</t>
  </si>
  <si>
    <t>Β3</t>
  </si>
  <si>
    <t>ΦΥΣΙΚΟΧΗΜΕΙΑ</t>
  </si>
  <si>
    <t>Β3Ε</t>
  </si>
  <si>
    <t>ΦΥΣΙΚΟΧΗΜΕΙΑ-Ε</t>
  </si>
  <si>
    <t>Β3Θ</t>
  </si>
  <si>
    <t>ΦΥΣΙΚΟΧΗΜΕΙΑ-Θ</t>
  </si>
  <si>
    <t>Γ1</t>
  </si>
  <si>
    <t>ΒΙΟΧΗΜΕΙΑ</t>
  </si>
  <si>
    <t>Γ1Ε</t>
  </si>
  <si>
    <t>ΒΙΟΧΗΜΕΙΑ-Ε</t>
  </si>
  <si>
    <t>Γ1Θ</t>
  </si>
  <si>
    <t>ΒΙΟΧΗΜΕΙΑ-Θ</t>
  </si>
  <si>
    <t>Γ4</t>
  </si>
  <si>
    <t>ΔΙΟΙΚΗΣΗ ΠΟΙΟΤΗΤΑΣ</t>
  </si>
  <si>
    <t>6</t>
  </si>
  <si>
    <t>Γ4Ε</t>
  </si>
  <si>
    <t>ΔΙΟΙΚΗΣΗ ΠΟΙΟΤΗΤΑΣ-Ε</t>
  </si>
  <si>
    <t>Γ4Θ</t>
  </si>
  <si>
    <t>ΔΙΟΙΚΗΣΗ ΠΟΙΟΤΗΤΑΣ-Θ</t>
  </si>
  <si>
    <t>Γ3</t>
  </si>
  <si>
    <t>ΚΑΛΛΙΕΡΓΕΙΑ ΤΗΣ ΑΜΠΕΛΟΥ</t>
  </si>
  <si>
    <t>Γ3Ε</t>
  </si>
  <si>
    <t>ΚΑΛΛΙΕΡΓΕΙΑ ΤΗΣ ΑΜΠΕΛΟΥ-Ε</t>
  </si>
  <si>
    <t>Γ3Θ</t>
  </si>
  <si>
    <t>ΚΑΛΛΙΕΡΓΕΙΑ ΤΗΣ ΑΜΠΕΛΟΥ-Θ</t>
  </si>
  <si>
    <t>Γ5</t>
  </si>
  <si>
    <t>ΜΙΚΡΟΒΙΟΛΟΓΙΑ ΟΙΝΩΝ</t>
  </si>
  <si>
    <t>Γ5Ε</t>
  </si>
  <si>
    <t>ΜΙΚΡΟΒΙΟΛΟΓΙΑ ΟΙΝΩΝ-Ε</t>
  </si>
  <si>
    <t>Γ5Θ</t>
  </si>
  <si>
    <t>ΜΙΚΡΟΒΙΟΛΟΓΙΑ ΟΙΝΩΝ-Θ</t>
  </si>
  <si>
    <t>Γ2</t>
  </si>
  <si>
    <t>ΠΡΩΤΕΣ ΥΛΕΣ ΑΛΚΟΟΛΟΥΧΩΝ ΠΟΤΩΝ</t>
  </si>
  <si>
    <t>Γ2Ε</t>
  </si>
  <si>
    <t>ΠΡΩΤΕΣ ΥΛΕΣ ΑΛΚΟΟΛΟΥΧΩΝ ΠΟΤΩΝ-Ε</t>
  </si>
  <si>
    <t>Γ2Θ</t>
  </si>
  <si>
    <t>ΠΡΩΤΕΣ ΥΛΕΣ ΑΛΚΟΟΛΟΥΧΩΝ ΠΟΤΩΝ-Θ</t>
  </si>
  <si>
    <t>Δ4Ε</t>
  </si>
  <si>
    <t>ΒΑΣΙΚΕΣ ΤΕΧΝΙΚΕΣ ΟΙΝΟΠΟΙΗΣHΣ-Ε</t>
  </si>
  <si>
    <t>7,5</t>
  </si>
  <si>
    <t>Δ4Θ</t>
  </si>
  <si>
    <t>ΒΑΣΙΚΕΣ ΤΕΧΝΙΚΕΣ ΟΙΝΟΠΟΙΗΣHΣ-Θ</t>
  </si>
  <si>
    <t>Δ4</t>
  </si>
  <si>
    <t>ΒΑΣΙΚΕΣ ΤΕΧΝΙΚΕΣ ΟΙΝΟΠΟΙΗΣΗΣ</t>
  </si>
  <si>
    <t>Δ3</t>
  </si>
  <si>
    <t>ΕΔAΦΟΚΛΙΜΑΤΙΚΟ ΣΥΣΤΗΜΑ &amp; ΑΜΠΕΛΟΣ</t>
  </si>
  <si>
    <t>Δ3Ε</t>
  </si>
  <si>
    <t>ΕΔAΦΟΚΛΙΜΑΤΙΚΟ ΣΥΣΤΗΜΑ &amp; ΑΜΠΕΛΟΣ-Ε</t>
  </si>
  <si>
    <t>Δ3Θ</t>
  </si>
  <si>
    <t>ΕΔAΦΟΚΛΙΜΑΤΙΚΟ ΣΥΣΤΗΜΑ &amp; ΑΜΠΕΛΟΣ-Θ</t>
  </si>
  <si>
    <t>Δ5</t>
  </si>
  <si>
    <t>ΕΝΟΡΓΑΝΗ ΧΗΜΙΚΗ ΑΝΑΛΥΣΗ</t>
  </si>
  <si>
    <t>Δ5Ε</t>
  </si>
  <si>
    <t>ΕΝΟΡΓΑΝΗ ΧΗΜΙΚΗ ΑΝΑΛΥΣΗ-Ε</t>
  </si>
  <si>
    <t>Δ5Θ</t>
  </si>
  <si>
    <t>ΕΝΟΡΓΑΝΗ ΧΗΜΙΚΗ ΑΝΑΛΥΣΗ-Θ</t>
  </si>
  <si>
    <t>Δ2</t>
  </si>
  <si>
    <t>ΟΡΓΑΝΩΣΗ &amp; ΔΙΟΙΚΗΣΗ ΕΠΙΧΕΙΡΗΣΕΩΝ</t>
  </si>
  <si>
    <t>Δ1</t>
  </si>
  <si>
    <t>ΦΥΤΟΠΡΟΣΤΑΣΙΑ ΤΗΣ ΑΜΠΕΛΟΥ</t>
  </si>
  <si>
    <t>Δ1Ε</t>
  </si>
  <si>
    <t>ΦΥΤΟΠΡΟΣΤΑΣΙΑ ΤΗΣ ΑΜΠΕΛΟΥ-Ε</t>
  </si>
  <si>
    <t>Δ1Θ</t>
  </si>
  <si>
    <t>ΦΥΤΟΠΡΟΣΤΑΣΙΑ ΤΗΣ ΑΜΠΕΛΟΥ-Θ</t>
  </si>
  <si>
    <t>Ε4</t>
  </si>
  <si>
    <t>ΑΜΠΕΛΟΓΡΑΦΙΑ</t>
  </si>
  <si>
    <t>3</t>
  </si>
  <si>
    <t>Ε4Ε</t>
  </si>
  <si>
    <t>ΑΜΠΕΛΟΓΡΑΦΙΑ-Ε</t>
  </si>
  <si>
    <t>Ε4Θ</t>
  </si>
  <si>
    <t>ΑΜΠΕΛΟΓΡΑΦΙΑ-Θ</t>
  </si>
  <si>
    <t>Ε2</t>
  </si>
  <si>
    <t>ΕΙΔΙΚΕΣ ΤΕΧΝΙΚΕΣ ΟΙΝΟΠΟΙΗΣΗΣ</t>
  </si>
  <si>
    <t>Ε2Ε</t>
  </si>
  <si>
    <t>ΕΙΔΙΚΕΣ ΤΕΧΝΙΚΕΣ ΟΙΝΟΠΟΙΗΣΗΣ-Ε</t>
  </si>
  <si>
    <t>Ε2Θ</t>
  </si>
  <si>
    <t>ΕΙΔΙΚΕΣ ΤΕΧΝΙΚΕΣ ΟΙΝΟΠΟΙΗΣΗΣ-Θ</t>
  </si>
  <si>
    <t>Ε3</t>
  </si>
  <si>
    <t>ΝΟΜΟΘΕΣΙΑ ΟΙΝΩΝ &amp; ΠΟΤΩΝ</t>
  </si>
  <si>
    <t>Ε5</t>
  </si>
  <si>
    <t>ΤΕΧΝΟΛΟΓΙΑ &amp; ΑΝΑΛΥΣΗ ΑΠΟΣΤΑΓΜΑΤΩΝ</t>
  </si>
  <si>
    <t>Ε5Ε</t>
  </si>
  <si>
    <t>ΤΕΧΝΟΛΟΓΙΑ &amp; ΑΝΑΛΥΣΗ ΑΠΟΣΤΑΓΜΑΤΩΝ-Ε</t>
  </si>
  <si>
    <t>Ε5Θ</t>
  </si>
  <si>
    <t>ΤΕΧΝΟΛΟΓΙΑ &amp; ΑΝΑΛΥΣΗ ΑΠΟΣΤΑΓΜΑΤΩΝ-Θ</t>
  </si>
  <si>
    <t>Ε1</t>
  </si>
  <si>
    <t>ΦΥΣΙΚΕΣ ΔΙΕΡΓΑΣΙΕΣ</t>
  </si>
  <si>
    <t>8,5</t>
  </si>
  <si>
    <t>Ε1Ε</t>
  </si>
  <si>
    <t>ΦΥΣΙΚΕΣ ΔΙΕΡΓΑΣΙΕΣ-Ε</t>
  </si>
  <si>
    <t>Ε1Θ</t>
  </si>
  <si>
    <t>ΦΥΣΙΚΕΣ ΔΙΕΡΓΑΣΙΕΣ-Θ</t>
  </si>
  <si>
    <t>ΣΤ4</t>
  </si>
  <si>
    <t>ΕΠΕΞΕΡΓΑΣΙΑ ΑΠΟΒΛΗΤΩΝ</t>
  </si>
  <si>
    <t>ΣΤ4Ε</t>
  </si>
  <si>
    <t>ΕΠΕΞΕΡΓΑΣΙΑ ΑΠΟΒΛΗΤΩΝ-Ε</t>
  </si>
  <si>
    <t>ΣΤ4Θ</t>
  </si>
  <si>
    <t>ΕΠΕΞΕΡΓΑΣΙΑ ΑΠΟΒΛΗΤΩΝ-Θ</t>
  </si>
  <si>
    <t>ΣΤ6</t>
  </si>
  <si>
    <t>ΜΑΡΚΕΤΙΝΓΚ ΟΙΝΩΝ &amp; ΠΟΤΩΝ</t>
  </si>
  <si>
    <t>ΣΤ6Ε</t>
  </si>
  <si>
    <t>ΜΑΡΚΕΤΙΝΓΚ ΟΙΝΩΝ &amp; ΠΟΤΩΝ-Ε</t>
  </si>
  <si>
    <t>ΣΤ6Θ</t>
  </si>
  <si>
    <t>ΜΑΡΚΕΤΙΝΓΚ ΟΙΝΩΝ &amp; ΠΟΤΩΝ-Θ</t>
  </si>
  <si>
    <t>ΣΤ5</t>
  </si>
  <si>
    <t>ΞΕΝΗ ΓΛΩΣΣΑ (ορολογία)</t>
  </si>
  <si>
    <t>ΣΤ3</t>
  </si>
  <si>
    <t>ΟΡΓΑΝΟΛΗΠΤΙΚΟΣ ΕΛΕΓΧΟΣ ΟΙΝΩΝ &amp; ΠΟΤΩΝ</t>
  </si>
  <si>
    <t>ΣΤ3Ε</t>
  </si>
  <si>
    <t>ΟΡΓΑΝΟΛΗΠΤΙΚΟΣ ΕΛΕΓΧΟΣ ΟΙΝΩΝ &amp; ΠΟΤΩΝ-Ε</t>
  </si>
  <si>
    <t>ΣΤ3Θ</t>
  </si>
  <si>
    <t>ΟΡΓΑΝΟΛΗΠΤΙΚΟΣ ΕΛΕΓΧΟΣ ΟΙΝΩΝ &amp; ΠΟΤΩΝ-Θ</t>
  </si>
  <si>
    <t>ΣΤ2</t>
  </si>
  <si>
    <t>ΣΥΣΤΑΣΗ &amp; ΑΝΑΛΥΣΗ ΓΛΕΥΚΩΝ &amp; ΟΙΝΩΝ</t>
  </si>
  <si>
    <t>ΣΤ2Ε</t>
  </si>
  <si>
    <t>ΣΥΣΤΑΣΗ &amp; ΑΝΑΛΥΣΗ ΓΛΕΥΚΩΝ &amp; ΟΙΝΩΝ-Ε</t>
  </si>
  <si>
    <t>ΣΤ2Θ</t>
  </si>
  <si>
    <t>ΣΥΣΤΑΣΗ &amp; ΑΝΑΛΥΣΗ ΓΛΕΥΚΩΝ &amp; ΟΙΝΩΝ-Θ</t>
  </si>
  <si>
    <t>ΣΤ1</t>
  </si>
  <si>
    <t>ΤΕΧΝΟΛΟΓΙΑ ΒΥΝΟΠΟΙΗΣΗΣ</t>
  </si>
  <si>
    <t>ΣΤ1Ε</t>
  </si>
  <si>
    <t>ΤΕΧΝΟΛΟΓΙΑ ΒΥΝΟΠΟΙΗΣΗΣ-Ε</t>
  </si>
  <si>
    <t>ΣΤ1Θ</t>
  </si>
  <si>
    <t>ΤΕΧΝΟΛΟΓΙΑ ΒΥΝΟΠΟΙΗΣΗΣ-Θ</t>
  </si>
  <si>
    <t>Ζ3</t>
  </si>
  <si>
    <t>ΒΙΟΤΕΧΝΟΛΟΓΙΑ &amp; ΒΙΟΜΗΧΑΝΙΚΕΣ ΖΥΜΩΣΕΙΣ</t>
  </si>
  <si>
    <t>Ζ3Ε</t>
  </si>
  <si>
    <t>ΒΙΟΤΕΧΝΟΛΟΓΙΑ &amp; ΒΙΟΜΗΧΑΝΙΚΕΣ ΖΥΜΩΣΕΙΣ-Ε</t>
  </si>
  <si>
    <t>Ζ3Θ</t>
  </si>
  <si>
    <t>ΒΙΟΤΕΧΝΟΛΟΓΙΑ &amp; ΒΙΟΜΗΧΑΝΙΚΕΣ ΖΥΜΩΣΕΙΣ-Θ</t>
  </si>
  <si>
    <t>Ζ4</t>
  </si>
  <si>
    <t>ΔΕΟΝΤΟΛΟΓΙΑ ΕΠΑΓΓΕΛΜΑΤΟΣ</t>
  </si>
  <si>
    <t>Ζ5</t>
  </si>
  <si>
    <t>ΣΕΜΙΝΑΡΙΟ &amp; ΤΕΧΝΙΚΕΣ ΠΑΡΟΥΣΙΑΣΕΙΣ ΕΡΓΑΣΙΩΝ</t>
  </si>
  <si>
    <t>Ζ1</t>
  </si>
  <si>
    <t>ΤΕΧΝΟΛΟΓΙΑ ΖΥΘΟΠΟΙΗΣΗΣ &amp; ΠΟΙΟΤΙΚΟΣ ΕΛΕΓΧΟΣ ΜΠΥΡΑΣ</t>
  </si>
  <si>
    <t>Ζ1Ε</t>
  </si>
  <si>
    <t>ΤΕΧΝΟΛΟΓΙΑ ΖΥΘΟΠΟΙΗΣΗΣ &amp; ΠΟΙΟΤΙΚΟΣ ΕΛΕΓΧΟΣ ΜΠΥΡΑΣ-Ε</t>
  </si>
  <si>
    <t>Ζ1Θ</t>
  </si>
  <si>
    <t>ΤΕΧΝΟΛΟΓΙΑ ΖΥΘΟΠΟΙΗΣΗΣ &amp; ΠΟΙΟΤΙΚΟΣ ΕΛΕΓΧΟΣ ΜΠΥΡΑΣ-Θ</t>
  </si>
  <si>
    <t>Ζ2</t>
  </si>
  <si>
    <t>ΦΥΣΙΚΟΧΗΜΙΚΕΣ ΜΕΤΑΤΡΟΠΕΣ, ΚΑΤΕΡΓΑΣΙΕΣ &amp;ΣΤΑΘΕΡΟΠΟΙΗΣΗ ΟΙΝΩΝ</t>
  </si>
  <si>
    <t>Ζ2Ε</t>
  </si>
  <si>
    <t>ΦΥΣΙΚΟΧΗΜΙΚΕΣ ΜΕΤΑΤΡΟΠΕΣ, ΚΑΤΕΡΓΑΣΙΕΣ &amp;ΣΤΑΘΕΡΟΠΟΙΗΣΗ ΟΙΝΩΝ-Ε</t>
  </si>
  <si>
    <t>Ζ2Θ</t>
  </si>
  <si>
    <t>ΦΥΣΙΚΟΧΗΜΙΚΕΣ ΜΕΤΑΤΡΟΠΕΣ, ΚΑΤΕΡΓΑΣΙΕΣ &amp;ΣΤΑΘΕΡΟΠΟΙΗΣΗ ΟΙΝΩΝ-Θ</t>
  </si>
  <si>
    <t>ZEY1Θ</t>
  </si>
  <si>
    <t>ΕΦΑΡΜΟΣΜΕΝΗ ΕΝΖΥΜOΛΟΓΙΑ-Θ</t>
  </si>
  <si>
    <t>ΕΠΙΛΟΓΗΣ ΥΠΟΧΡΕΩΤΙΚΟ</t>
  </si>
  <si>
    <t>ΖΕΥ1</t>
  </si>
  <si>
    <t>ΕΦΑΡΜΟΣΜΕΝΗ ΕΝΖΥΜΟΛΟΓΙΑ</t>
  </si>
  <si>
    <t>ΖΕΥ1Ε</t>
  </si>
  <si>
    <t>ΕΦΑΡΜΟΣΜΕΝΗ ΕΝΖΥΜΟΛΟΓΙΑ-Ε</t>
  </si>
  <si>
    <t>ZΕΥ2</t>
  </si>
  <si>
    <t>ΤΕΧΝΙΚΕΣ ΠΩΛΗΣΕΩΝ ΟΙΝΩΝ ΚΑΙ ΠΟΤΩΝ</t>
  </si>
  <si>
    <t>ZΕΥ2Ε</t>
  </si>
  <si>
    <t>ΤΕΧΝΙΚΕΣ ΠΩΛΗΣΕΩΝ ΟΙΝΩΝ ΚΑΙ ΠΟΤΩΝ-Ε</t>
  </si>
  <si>
    <t>ZΕΥ2Θ</t>
  </si>
  <si>
    <t>ΤΕΧΝΙΚΕΣ ΠΩΛΗΣΕΩΝ ΟΙΝΩΝ ΚΑΙ ΠΟΤΩΝ-Θ</t>
  </si>
  <si>
    <t>ΠΑ</t>
  </si>
  <si>
    <t>10</t>
  </si>
  <si>
    <t>0</t>
  </si>
  <si>
    <t>ΠΤΧ</t>
  </si>
  <si>
    <t>20</t>
  </si>
  <si>
    <t>ΠΑΛΙΟ Π.Σ.</t>
  </si>
  <si>
    <t xml:space="preserve">ΠΡΟΓΡΑΜΜΑ ΣΠΟΥΔΩΝ 2016-2017 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</si>
</sst>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"/>
      <charset val="161"/>
    </font>
    <font>
      <sz val="10"/>
      <name val="Arial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8"/>
      <name val="Arial"/>
      <charset val="161"/>
    </font>
    <font>
      <b/>
      <sz val="18"/>
      <name val="Calibri"/>
      <family val="2"/>
      <charset val="161"/>
    </font>
    <font>
      <b/>
      <u/>
      <sz val="11"/>
      <name val="Calibri"/>
      <family val="2"/>
      <charset val="161"/>
    </font>
    <font>
      <b/>
      <u/>
      <sz val="18"/>
      <name val="Calibri"/>
      <family val="2"/>
      <charset val="161"/>
    </font>
    <font>
      <b/>
      <u/>
      <sz val="12"/>
      <name val="Calibri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u/>
      <sz val="11"/>
      <name val="Calibri"/>
      <family val="2"/>
      <charset val="161"/>
    </font>
    <font>
      <b/>
      <sz val="11"/>
      <color indexed="54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b/>
      <sz val="10"/>
      <name val="Arial"/>
      <family val="2"/>
      <charset val="161"/>
    </font>
    <font>
      <sz val="9"/>
      <color indexed="8"/>
      <name val="Calibri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7" borderId="1" applyNumberFormat="0" applyAlignment="0" applyProtection="0"/>
    <xf numFmtId="0" fontId="19" fillId="16" borderId="2" applyNumberFormat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20" fillId="21" borderId="3" applyNumberFormat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21" borderId="1" applyNumberFormat="0" applyAlignment="0" applyProtection="0"/>
  </cellStyleXfs>
  <cellXfs count="121">
    <xf numFmtId="0" fontId="0" fillId="0" borderId="0" xfId="0"/>
    <xf numFmtId="0" fontId="3" fillId="24" borderId="10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horizontal="center" vertical="top" wrapText="1"/>
    </xf>
    <xf numFmtId="0" fontId="3" fillId="24" borderId="12" xfId="0" applyFont="1" applyFill="1" applyBorder="1" applyAlignment="1">
      <alignment vertical="top" wrapText="1"/>
    </xf>
    <xf numFmtId="0" fontId="3" fillId="24" borderId="13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24" borderId="10" xfId="0" applyFont="1" applyFill="1" applyBorder="1" applyAlignment="1">
      <alignment horizontal="center" vertical="top" wrapText="1"/>
    </xf>
    <xf numFmtId="0" fontId="3" fillId="24" borderId="12" xfId="0" applyFont="1" applyFill="1" applyBorder="1" applyAlignment="1">
      <alignment horizontal="center" vertical="top" wrapText="1"/>
    </xf>
    <xf numFmtId="0" fontId="3" fillId="24" borderId="16" xfId="0" applyFont="1" applyFill="1" applyBorder="1" applyAlignment="1">
      <alignment horizontal="center" vertical="top" wrapText="1"/>
    </xf>
    <xf numFmtId="0" fontId="3" fillId="24" borderId="1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2" fillId="25" borderId="13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2" fillId="25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24" borderId="13" xfId="0" applyFont="1" applyFill="1" applyBorder="1" applyAlignment="1">
      <alignment horizontal="center" vertical="top" wrapText="1"/>
    </xf>
    <xf numFmtId="3" fontId="13" fillId="24" borderId="13" xfId="0" applyNumberFormat="1" applyFont="1" applyFill="1" applyBorder="1" applyAlignment="1">
      <alignment horizontal="center" vertical="top" wrapText="1"/>
    </xf>
    <xf numFmtId="0" fontId="3" fillId="24" borderId="18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15" fillId="0" borderId="11" xfId="0" applyFont="1" applyBorder="1" applyAlignment="1">
      <alignment vertical="top" wrapText="1"/>
    </xf>
    <xf numFmtId="0" fontId="15" fillId="0" borderId="18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0" fontId="15" fillId="0" borderId="1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5" fillId="0" borderId="18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64" fontId="2" fillId="0" borderId="16" xfId="0" applyNumberFormat="1" applyFont="1" applyBorder="1" applyAlignment="1">
      <alignment horizontal="center" wrapText="1"/>
    </xf>
    <xf numFmtId="164" fontId="2" fillId="25" borderId="13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164" fontId="2" fillId="0" borderId="19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0" fontId="15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wrapText="1"/>
    </xf>
    <xf numFmtId="0" fontId="15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9" xfId="0" applyBorder="1"/>
    <xf numFmtId="0" fontId="3" fillId="0" borderId="19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32" fillId="0" borderId="0" xfId="0" applyFont="1"/>
    <xf numFmtId="164" fontId="2" fillId="0" borderId="19" xfId="0" applyNumberFormat="1" applyFont="1" applyFill="1" applyBorder="1" applyAlignment="1">
      <alignment horizontal="center" wrapText="1"/>
    </xf>
    <xf numFmtId="0" fontId="14" fillId="0" borderId="19" xfId="0" applyFont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wrapText="1"/>
    </xf>
    <xf numFmtId="49" fontId="0" fillId="0" borderId="0" xfId="0" applyNumberFormat="1"/>
    <xf numFmtId="0" fontId="33" fillId="0" borderId="0" xfId="0" applyFont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24" borderId="20" xfId="0" applyFont="1" applyFill="1" applyBorder="1" applyAlignment="1">
      <alignment horizontal="center" vertical="top" wrapText="1"/>
    </xf>
    <xf numFmtId="0" fontId="3" fillId="24" borderId="21" xfId="0" applyFont="1" applyFill="1" applyBorder="1" applyAlignment="1">
      <alignment horizontal="center" vertical="top" wrapText="1"/>
    </xf>
    <xf numFmtId="0" fontId="3" fillId="24" borderId="16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0" fontId="3" fillId="24" borderId="26" xfId="0" applyFont="1" applyFill="1" applyBorder="1" applyAlignment="1">
      <alignment horizontal="center" vertical="top" wrapText="1"/>
    </xf>
    <xf numFmtId="0" fontId="3" fillId="24" borderId="25" xfId="0" applyFont="1" applyFill="1" applyBorder="1" applyAlignment="1">
      <alignment horizontal="center" vertical="top" wrapText="1"/>
    </xf>
    <xf numFmtId="0" fontId="3" fillId="24" borderId="12" xfId="0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 wrapText="1"/>
    </xf>
    <xf numFmtId="0" fontId="2" fillId="24" borderId="11" xfId="0" applyFont="1" applyFill="1" applyBorder="1" applyAlignment="1">
      <alignment horizontal="center" vertical="top" wrapText="1"/>
    </xf>
    <xf numFmtId="0" fontId="11" fillId="0" borderId="25" xfId="0" applyFont="1" applyBorder="1" applyAlignment="1">
      <alignment horizontal="left" wrapText="1"/>
    </xf>
    <xf numFmtId="0" fontId="3" fillId="0" borderId="20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24" borderId="22" xfId="0" applyFont="1" applyFill="1" applyBorder="1" applyAlignment="1">
      <alignment horizontal="center" vertical="top" wrapText="1"/>
    </xf>
    <xf numFmtId="0" fontId="3" fillId="24" borderId="23" xfId="0" applyFont="1" applyFill="1" applyBorder="1" applyAlignment="1">
      <alignment horizontal="center" vertical="top" wrapText="1"/>
    </xf>
    <xf numFmtId="0" fontId="3" fillId="24" borderId="24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42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ολογισμός" xfId="4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../../../../../../../../../../../../../../../../../../../../../../../../../../../../../../../../../../../../&#924;&#913;&#924;&#913;&#923;&#919;&#931;/AppData/Local/Microsoft/Windows/Temporary%20Internet%20Files/Content.IE5/1NSAMLP1/to-71.htm" TargetMode="External"/><Relationship Id="rId2" Type="http://schemas.openxmlformats.org/officeDocument/2006/relationships/hyperlink" Target="../../../../../../../../../../../../../../../../../../../../../../../../../../../../../../../../../../../../../../../../../../../../&#924;&#913;&#924;&#913;&#923;&#919;&#931;/AppData/Local/Microsoft/Windows/Temporary%20Internet%20Files/Content.IE5/1NSAMLP1/to-62.htm" TargetMode="External"/><Relationship Id="rId1" Type="http://schemas.openxmlformats.org/officeDocument/2006/relationships/hyperlink" Target="../../../../../../../../../../../../../../../../../../../../../../../../../../../../../../../../../../../../../../../../../../../../&#924;&#913;&#924;&#913;&#923;&#919;&#931;/AppData/Local/Microsoft/Windows/Temporary%20Internet%20Files/Content.IE5/1NSAMLP1/to-61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../../../../../../../../../../../../../../../../../../../../../../../../../../../../../../../../../../../../../../../../../&#924;&#913;&#924;&#913;&#923;&#919;&#931;/AppData/Local/Microsoft/Windows/Temporary%20Internet%20Files/Content.IE5/1NSAMLP1/to-73.htm" TargetMode="External"/><Relationship Id="rId4" Type="http://schemas.openxmlformats.org/officeDocument/2006/relationships/hyperlink" Target="../../../../../../../../../../../../../../../../../../../../../../../../../../../../../../../../../../../../../../../../../../../../&#924;&#913;&#924;&#913;&#923;&#919;&#931;/AppData/Local/Microsoft/Windows/Temporary%20Internet%20Files/Content.IE5/1NSAMLP1/to-72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../../../../../../../../../../../../../../../../../../../../../../../../../../../../../../../../../../../../../../&#924;&#913;&#924;&#913;&#923;&#919;&#931;/AppData/Local/Microsoft/Windows/Temporary%20Internet%20Files/Content.IE5/1NSAMLP1/to-72.htm" TargetMode="External"/><Relationship Id="rId2" Type="http://schemas.openxmlformats.org/officeDocument/2006/relationships/hyperlink" Target="../../../../../../../../../../../../../../../../../../../../../../../../../../../../../../../../../../../../../../../../../../../../../../&#924;&#913;&#924;&#913;&#923;&#919;&#931;/AppData/Local/Microsoft/Windows/Temporary%20Internet%20Files/Content.IE5/1NSAMLP1/to-71.htm" TargetMode="External"/><Relationship Id="rId1" Type="http://schemas.openxmlformats.org/officeDocument/2006/relationships/hyperlink" Target="../../../../../../../../../../../../../../../../../../../../../../../../../../../../../../../../../../../../../../../../../../../../../../&#924;&#913;&#924;&#913;&#923;&#919;&#931;/AppData/Local/Microsoft/Windows/Temporary%20Internet%20Files/Content.IE5/1NSAMLP1/to-61.ht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../../../../../../../../../../../../../../../../../../../../../../../../../../../../../../../../../../../../../../../../../../../../../../&#924;&#913;&#924;&#913;&#923;&#919;&#931;/AppData/Local/Microsoft/Windows/Temporary%20Internet%20Files/Content.IE5/1NSAMLP1/to-73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view="pageBreakPreview" topLeftCell="A61" workbookViewId="0">
      <selection activeCell="D90" sqref="D90"/>
    </sheetView>
  </sheetViews>
  <sheetFormatPr defaultRowHeight="12.75"/>
  <cols>
    <col min="1" max="1" width="12.42578125" bestFit="1" customWidth="1"/>
    <col min="2" max="2" width="56.85546875" customWidth="1"/>
    <col min="3" max="3" width="8.28515625" customWidth="1"/>
    <col min="4" max="4" width="10.28515625" customWidth="1"/>
    <col min="5" max="6" width="3" bestFit="1" customWidth="1"/>
    <col min="7" max="7" width="3.85546875" customWidth="1"/>
    <col min="8" max="8" width="4" bestFit="1" customWidth="1"/>
    <col min="9" max="9" width="4.140625" bestFit="1" customWidth="1"/>
  </cols>
  <sheetData>
    <row r="1" spans="1:9" ht="22.5" customHeight="1">
      <c r="A1" s="100" t="s">
        <v>30</v>
      </c>
      <c r="B1" s="100"/>
      <c r="C1" s="100"/>
      <c r="D1" s="100"/>
      <c r="E1" s="100"/>
      <c r="F1" s="100"/>
      <c r="G1" s="100"/>
      <c r="H1" s="100"/>
      <c r="I1" s="100"/>
    </row>
    <row r="2" spans="1:9" ht="26.25" customHeight="1">
      <c r="A2" s="101" t="s">
        <v>150</v>
      </c>
      <c r="B2" s="101"/>
      <c r="C2" s="101"/>
      <c r="D2" s="101"/>
      <c r="E2" s="101"/>
      <c r="F2" s="101"/>
      <c r="G2" s="101"/>
      <c r="H2" s="101"/>
      <c r="I2" s="101"/>
    </row>
    <row r="3" spans="1:9" ht="23.25">
      <c r="B3" s="14"/>
    </row>
    <row r="4" spans="1:9" ht="16.5" thickBot="1">
      <c r="B4" s="15" t="s">
        <v>31</v>
      </c>
    </row>
    <row r="5" spans="1:9" ht="15.75" thickBot="1">
      <c r="A5" s="1"/>
      <c r="B5" s="3"/>
      <c r="C5" s="112" t="s">
        <v>2</v>
      </c>
      <c r="D5" s="113"/>
      <c r="E5" s="113"/>
      <c r="F5" s="113"/>
      <c r="G5" s="113"/>
      <c r="H5" s="113"/>
      <c r="I5" s="114"/>
    </row>
    <row r="6" spans="1:9" ht="19.5" customHeight="1" thickBot="1">
      <c r="A6" s="2" t="s">
        <v>0</v>
      </c>
      <c r="B6" s="4" t="s">
        <v>1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1:9" ht="15.75" thickBot="1">
      <c r="A7" s="5" t="s">
        <v>10</v>
      </c>
      <c r="B7" s="6" t="s">
        <v>11</v>
      </c>
      <c r="C7" s="7" t="s">
        <v>12</v>
      </c>
      <c r="D7" s="7" t="s">
        <v>13</v>
      </c>
      <c r="E7" s="7">
        <v>4</v>
      </c>
      <c r="F7" s="7">
        <v>3</v>
      </c>
      <c r="G7" s="7">
        <f t="shared" ref="G7:G12" si="0">SUM(E7:F7)</f>
        <v>7</v>
      </c>
      <c r="H7" s="7">
        <v>15</v>
      </c>
      <c r="I7" s="39">
        <v>9</v>
      </c>
    </row>
    <row r="8" spans="1:9" ht="15.75" thickBot="1">
      <c r="A8" s="5" t="s">
        <v>14</v>
      </c>
      <c r="B8" s="6" t="s">
        <v>15</v>
      </c>
      <c r="C8" s="7" t="s">
        <v>12</v>
      </c>
      <c r="D8" s="7" t="s">
        <v>13</v>
      </c>
      <c r="E8" s="7">
        <v>3</v>
      </c>
      <c r="F8" s="7">
        <v>0</v>
      </c>
      <c r="G8" s="7">
        <f t="shared" si="0"/>
        <v>3</v>
      </c>
      <c r="H8" s="7">
        <v>9</v>
      </c>
      <c r="I8" s="39">
        <v>5.5</v>
      </c>
    </row>
    <row r="9" spans="1:9" ht="15.75" thickBot="1">
      <c r="A9" s="5" t="s">
        <v>17</v>
      </c>
      <c r="B9" s="6" t="s">
        <v>18</v>
      </c>
      <c r="C9" s="7" t="s">
        <v>12</v>
      </c>
      <c r="D9" s="7" t="s">
        <v>13</v>
      </c>
      <c r="E9" s="7">
        <v>0</v>
      </c>
      <c r="F9" s="7">
        <v>4</v>
      </c>
      <c r="G9" s="7">
        <f t="shared" si="0"/>
        <v>4</v>
      </c>
      <c r="H9" s="7">
        <v>4</v>
      </c>
      <c r="I9" s="39">
        <v>2.5</v>
      </c>
    </row>
    <row r="10" spans="1:9" ht="15.75" thickBot="1">
      <c r="A10" s="5" t="s">
        <v>19</v>
      </c>
      <c r="B10" s="6" t="s">
        <v>20</v>
      </c>
      <c r="C10" s="7" t="s">
        <v>12</v>
      </c>
      <c r="D10" s="7" t="s">
        <v>13</v>
      </c>
      <c r="E10" s="7">
        <v>2</v>
      </c>
      <c r="F10" s="7">
        <v>2</v>
      </c>
      <c r="G10" s="7">
        <f t="shared" si="0"/>
        <v>4</v>
      </c>
      <c r="H10" s="7">
        <v>8</v>
      </c>
      <c r="I10" s="39">
        <v>4.5</v>
      </c>
    </row>
    <row r="11" spans="1:9" ht="15.75" thickBot="1">
      <c r="A11" s="5" t="s">
        <v>21</v>
      </c>
      <c r="B11" s="6" t="s">
        <v>22</v>
      </c>
      <c r="C11" s="7" t="s">
        <v>12</v>
      </c>
      <c r="D11" s="8" t="s">
        <v>23</v>
      </c>
      <c r="E11" s="8">
        <v>2</v>
      </c>
      <c r="F11" s="8">
        <v>0</v>
      </c>
      <c r="G11" s="7">
        <f t="shared" si="0"/>
        <v>2</v>
      </c>
      <c r="H11" s="8">
        <v>6</v>
      </c>
      <c r="I11" s="40">
        <v>3.5</v>
      </c>
    </row>
    <row r="12" spans="1:9" ht="15.75" thickBot="1">
      <c r="A12" s="5" t="s">
        <v>24</v>
      </c>
      <c r="B12" s="6" t="s">
        <v>25</v>
      </c>
      <c r="C12" s="7" t="s">
        <v>12</v>
      </c>
      <c r="D12" s="7" t="s">
        <v>13</v>
      </c>
      <c r="E12" s="7">
        <v>2</v>
      </c>
      <c r="F12" s="7">
        <v>2</v>
      </c>
      <c r="G12" s="7">
        <f t="shared" si="0"/>
        <v>4</v>
      </c>
      <c r="H12" s="7">
        <v>8</v>
      </c>
      <c r="I12" s="39">
        <v>5</v>
      </c>
    </row>
    <row r="13" spans="1:9" ht="15">
      <c r="A13" s="119" t="s">
        <v>27</v>
      </c>
      <c r="B13" s="10" t="s">
        <v>28</v>
      </c>
      <c r="C13" s="96"/>
      <c r="D13" s="96"/>
      <c r="E13" s="98">
        <f>SUM(E7:E12)</f>
        <v>13</v>
      </c>
      <c r="F13" s="98">
        <f>SUM(F7:F12)</f>
        <v>11</v>
      </c>
      <c r="G13" s="98">
        <f>SUM(G7:G12)</f>
        <v>24</v>
      </c>
      <c r="H13" s="56">
        <f>SUM(H7:H12)</f>
        <v>50</v>
      </c>
      <c r="I13" s="102">
        <f>SUM(I7:I12)</f>
        <v>30</v>
      </c>
    </row>
    <row r="14" spans="1:9" ht="15.75" thickBot="1">
      <c r="A14" s="120"/>
      <c r="B14" s="11" t="s">
        <v>29</v>
      </c>
      <c r="C14" s="97"/>
      <c r="D14" s="97"/>
      <c r="E14" s="99"/>
      <c r="F14" s="99"/>
      <c r="G14" s="99"/>
      <c r="H14" s="57">
        <f>H13*15</f>
        <v>750</v>
      </c>
      <c r="I14" s="103"/>
    </row>
    <row r="16" spans="1:9" ht="16.5" thickBot="1">
      <c r="B16" s="15" t="s">
        <v>32</v>
      </c>
    </row>
    <row r="17" spans="1:9" ht="15" customHeight="1" thickBot="1">
      <c r="A17" s="16"/>
      <c r="B17" s="17"/>
      <c r="C17" s="93" t="s">
        <v>2</v>
      </c>
      <c r="D17" s="94"/>
      <c r="E17" s="94"/>
      <c r="F17" s="94"/>
      <c r="G17" s="94"/>
      <c r="H17" s="94"/>
      <c r="I17" s="95"/>
    </row>
    <row r="18" spans="1:9" ht="17.25" customHeight="1" thickBot="1">
      <c r="A18" s="2" t="s">
        <v>0</v>
      </c>
      <c r="B18" s="4" t="s">
        <v>33</v>
      </c>
      <c r="C18" s="36" t="s">
        <v>34</v>
      </c>
      <c r="D18" s="18" t="s">
        <v>4</v>
      </c>
      <c r="E18" s="18" t="s">
        <v>5</v>
      </c>
      <c r="F18" s="18" t="s">
        <v>6</v>
      </c>
      <c r="G18" s="18" t="s">
        <v>7</v>
      </c>
      <c r="H18" s="18" t="s">
        <v>8</v>
      </c>
      <c r="I18" s="18" t="s">
        <v>9</v>
      </c>
    </row>
    <row r="19" spans="1:9" ht="15.75" thickBot="1">
      <c r="A19" s="5" t="s">
        <v>35</v>
      </c>
      <c r="B19" s="6" t="s">
        <v>36</v>
      </c>
      <c r="C19" s="7" t="s">
        <v>12</v>
      </c>
      <c r="D19" s="7" t="s">
        <v>13</v>
      </c>
      <c r="E19" s="7">
        <v>3</v>
      </c>
      <c r="F19" s="7">
        <v>4</v>
      </c>
      <c r="G19" s="7">
        <f t="shared" ref="G19:G24" si="1">SUM(E19:F19)</f>
        <v>7</v>
      </c>
      <c r="H19" s="7">
        <v>13</v>
      </c>
      <c r="I19" s="39">
        <v>7</v>
      </c>
    </row>
    <row r="20" spans="1:9" ht="15.75" thickBot="1">
      <c r="A20" s="5" t="s">
        <v>37</v>
      </c>
      <c r="B20" s="6" t="s">
        <v>38</v>
      </c>
      <c r="C20" s="7" t="s">
        <v>12</v>
      </c>
      <c r="D20" s="7" t="s">
        <v>13</v>
      </c>
      <c r="E20" s="7">
        <v>2</v>
      </c>
      <c r="F20" s="7">
        <v>3</v>
      </c>
      <c r="G20" s="7">
        <f t="shared" si="1"/>
        <v>5</v>
      </c>
      <c r="H20" s="7">
        <v>9</v>
      </c>
      <c r="I20" s="39">
        <v>5</v>
      </c>
    </row>
    <row r="21" spans="1:9" ht="15.75" thickBot="1">
      <c r="A21" s="5" t="s">
        <v>39</v>
      </c>
      <c r="B21" s="6" t="s">
        <v>40</v>
      </c>
      <c r="C21" s="7" t="s">
        <v>12</v>
      </c>
      <c r="D21" s="7" t="s">
        <v>13</v>
      </c>
      <c r="E21" s="7">
        <v>2</v>
      </c>
      <c r="F21" s="7">
        <v>3</v>
      </c>
      <c r="G21" s="7">
        <f t="shared" si="1"/>
        <v>5</v>
      </c>
      <c r="H21" s="7">
        <v>9</v>
      </c>
      <c r="I21" s="39">
        <v>5</v>
      </c>
    </row>
    <row r="22" spans="1:9" ht="15.75" thickBot="1">
      <c r="A22" s="5" t="s">
        <v>41</v>
      </c>
      <c r="B22" s="6" t="s">
        <v>42</v>
      </c>
      <c r="C22" s="7" t="s">
        <v>12</v>
      </c>
      <c r="D22" s="7" t="s">
        <v>13</v>
      </c>
      <c r="E22" s="7">
        <v>2</v>
      </c>
      <c r="F22" s="7">
        <v>4</v>
      </c>
      <c r="G22" s="7">
        <f t="shared" si="1"/>
        <v>6</v>
      </c>
      <c r="H22" s="7">
        <v>10</v>
      </c>
      <c r="I22" s="39">
        <v>5.5</v>
      </c>
    </row>
    <row r="23" spans="1:9" ht="15.75" thickBot="1">
      <c r="A23" s="5" t="s">
        <v>43</v>
      </c>
      <c r="B23" s="6" t="s">
        <v>44</v>
      </c>
      <c r="C23" s="7" t="s">
        <v>12</v>
      </c>
      <c r="D23" s="7" t="s">
        <v>23</v>
      </c>
      <c r="E23" s="7">
        <v>2</v>
      </c>
      <c r="F23" s="7">
        <v>2</v>
      </c>
      <c r="G23" s="7">
        <f t="shared" si="1"/>
        <v>4</v>
      </c>
      <c r="H23" s="7">
        <v>8</v>
      </c>
      <c r="I23" s="39">
        <v>4</v>
      </c>
    </row>
    <row r="24" spans="1:9" ht="15.75" thickBot="1">
      <c r="A24" s="5" t="s">
        <v>45</v>
      </c>
      <c r="B24" s="6" t="s">
        <v>46</v>
      </c>
      <c r="C24" s="7" t="s">
        <v>12</v>
      </c>
      <c r="D24" s="7" t="s">
        <v>47</v>
      </c>
      <c r="E24" s="7">
        <v>2</v>
      </c>
      <c r="F24" s="7">
        <v>0</v>
      </c>
      <c r="G24" s="7">
        <f t="shared" si="1"/>
        <v>2</v>
      </c>
      <c r="H24" s="7">
        <v>6</v>
      </c>
      <c r="I24" s="39">
        <v>3.5</v>
      </c>
    </row>
    <row r="25" spans="1:9" ht="15">
      <c r="A25" s="119" t="s">
        <v>27</v>
      </c>
      <c r="B25" s="10" t="s">
        <v>28</v>
      </c>
      <c r="C25" s="96"/>
      <c r="D25" s="96"/>
      <c r="E25" s="98">
        <f>SUM(E19:E24)</f>
        <v>13</v>
      </c>
      <c r="F25" s="98">
        <f>SUM(F19:F24)</f>
        <v>16</v>
      </c>
      <c r="G25" s="98">
        <f>SUM(G19:G24)</f>
        <v>29</v>
      </c>
      <c r="H25" s="56">
        <f>SUM(H19:H24)</f>
        <v>55</v>
      </c>
      <c r="I25" s="102">
        <f>SUM(I19:I24)</f>
        <v>30</v>
      </c>
    </row>
    <row r="26" spans="1:9" ht="15.75" thickBot="1">
      <c r="A26" s="120"/>
      <c r="B26" s="11" t="s">
        <v>29</v>
      </c>
      <c r="C26" s="97"/>
      <c r="D26" s="97"/>
      <c r="E26" s="99"/>
      <c r="F26" s="99"/>
      <c r="G26" s="99"/>
      <c r="H26" s="57">
        <f>H25*15</f>
        <v>825</v>
      </c>
      <c r="I26" s="103"/>
    </row>
    <row r="28" spans="1:9" ht="16.5" thickBot="1">
      <c r="B28" s="15" t="s">
        <v>48</v>
      </c>
    </row>
    <row r="29" spans="1:9" ht="15.75" thickBot="1">
      <c r="A29" s="16"/>
      <c r="B29" s="3"/>
      <c r="C29" s="93" t="s">
        <v>2</v>
      </c>
      <c r="D29" s="94"/>
      <c r="E29" s="94"/>
      <c r="F29" s="94"/>
      <c r="G29" s="94"/>
      <c r="H29" s="94"/>
      <c r="I29" s="95"/>
    </row>
    <row r="30" spans="1:9" ht="18.75" customHeight="1" thickBot="1">
      <c r="A30" s="2" t="s">
        <v>0</v>
      </c>
      <c r="B30" s="4" t="s">
        <v>49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</row>
    <row r="31" spans="1:9" ht="15.75" thickBot="1">
      <c r="A31" s="5" t="s">
        <v>50</v>
      </c>
      <c r="B31" s="44" t="s">
        <v>51</v>
      </c>
      <c r="C31" s="45" t="s">
        <v>12</v>
      </c>
      <c r="D31" s="45" t="s">
        <v>13</v>
      </c>
      <c r="E31" s="45">
        <v>2</v>
      </c>
      <c r="F31" s="45">
        <v>3</v>
      </c>
      <c r="G31" s="45">
        <v>5</v>
      </c>
      <c r="H31" s="45">
        <v>9</v>
      </c>
      <c r="I31" s="40">
        <v>5</v>
      </c>
    </row>
    <row r="32" spans="1:9" ht="15.75" thickBot="1">
      <c r="A32" s="5" t="s">
        <v>52</v>
      </c>
      <c r="B32" s="46" t="s">
        <v>151</v>
      </c>
      <c r="C32" s="7" t="s">
        <v>12</v>
      </c>
      <c r="D32" s="7" t="s">
        <v>23</v>
      </c>
      <c r="E32" s="7">
        <v>2</v>
      </c>
      <c r="F32" s="7">
        <v>2</v>
      </c>
      <c r="G32" s="7">
        <v>4</v>
      </c>
      <c r="H32" s="7">
        <v>8</v>
      </c>
      <c r="I32" s="40">
        <v>4.5</v>
      </c>
    </row>
    <row r="33" spans="1:9" ht="15.75" thickBot="1">
      <c r="A33" s="5" t="s">
        <v>54</v>
      </c>
      <c r="B33" s="43" t="s">
        <v>55</v>
      </c>
      <c r="C33" s="7" t="s">
        <v>12</v>
      </c>
      <c r="D33" s="7" t="s">
        <v>23</v>
      </c>
      <c r="E33" s="7">
        <v>2</v>
      </c>
      <c r="F33" s="7">
        <v>2</v>
      </c>
      <c r="G33" s="7">
        <v>4</v>
      </c>
      <c r="H33" s="7">
        <v>8</v>
      </c>
      <c r="I33" s="40">
        <v>4.5</v>
      </c>
    </row>
    <row r="34" spans="1:9" ht="15.75" thickBot="1">
      <c r="A34" s="5" t="s">
        <v>56</v>
      </c>
      <c r="B34" s="46" t="s">
        <v>78</v>
      </c>
      <c r="C34" s="7" t="s">
        <v>12</v>
      </c>
      <c r="D34" s="7" t="s">
        <v>23</v>
      </c>
      <c r="E34" s="7">
        <v>4</v>
      </c>
      <c r="F34" s="7">
        <v>2</v>
      </c>
      <c r="G34" s="7">
        <v>6</v>
      </c>
      <c r="H34" s="7">
        <v>14</v>
      </c>
      <c r="I34" s="40">
        <v>8.5</v>
      </c>
    </row>
    <row r="35" spans="1:9" ht="15.75" thickBot="1">
      <c r="A35" s="5" t="s">
        <v>58</v>
      </c>
      <c r="B35" s="46" t="s">
        <v>152</v>
      </c>
      <c r="C35" s="7" t="s">
        <v>12</v>
      </c>
      <c r="D35" s="7" t="s">
        <v>71</v>
      </c>
      <c r="E35" s="7">
        <v>3</v>
      </c>
      <c r="F35" s="7">
        <v>4</v>
      </c>
      <c r="G35" s="7">
        <v>7</v>
      </c>
      <c r="H35" s="7">
        <v>13</v>
      </c>
      <c r="I35" s="40">
        <v>7.5</v>
      </c>
    </row>
    <row r="36" spans="1:9" ht="15">
      <c r="A36" s="9" t="s">
        <v>60</v>
      </c>
      <c r="B36" s="10" t="s">
        <v>28</v>
      </c>
      <c r="C36" s="96"/>
      <c r="D36" s="96"/>
      <c r="E36" s="98">
        <f>SUM(E31:E35)</f>
        <v>13</v>
      </c>
      <c r="F36" s="98">
        <f>SUM(F31:F35)</f>
        <v>13</v>
      </c>
      <c r="G36" s="98">
        <f>SUM(G31:G35)</f>
        <v>26</v>
      </c>
      <c r="H36" s="56">
        <f>SUM(H31:H35)</f>
        <v>52</v>
      </c>
      <c r="I36" s="102">
        <f>SUM(I31:I35)</f>
        <v>30</v>
      </c>
    </row>
    <row r="37" spans="1:9" ht="15.75" thickBot="1">
      <c r="A37" s="5">
        <v>5</v>
      </c>
      <c r="B37" s="11" t="s">
        <v>29</v>
      </c>
      <c r="C37" s="97"/>
      <c r="D37" s="97"/>
      <c r="E37" s="99"/>
      <c r="F37" s="99"/>
      <c r="G37" s="99"/>
      <c r="H37" s="57">
        <f>H36*15</f>
        <v>780</v>
      </c>
      <c r="I37" s="103"/>
    </row>
    <row r="39" spans="1:9" ht="16.5" thickBot="1">
      <c r="B39" s="15" t="s">
        <v>61</v>
      </c>
    </row>
    <row r="40" spans="1:9" ht="15.75" customHeight="1" thickBot="1">
      <c r="A40" s="16"/>
      <c r="B40" s="3"/>
      <c r="C40" s="93" t="s">
        <v>2</v>
      </c>
      <c r="D40" s="94"/>
      <c r="E40" s="94"/>
      <c r="F40" s="94"/>
      <c r="G40" s="94"/>
      <c r="H40" s="94"/>
      <c r="I40" s="95"/>
    </row>
    <row r="41" spans="1:9" ht="18.75" customHeight="1" thickBot="1">
      <c r="A41" s="2" t="s">
        <v>0</v>
      </c>
      <c r="B41" s="4" t="s">
        <v>62</v>
      </c>
      <c r="C41" s="19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</row>
    <row r="42" spans="1:9" ht="15.75" thickBot="1">
      <c r="A42" s="20" t="s">
        <v>63</v>
      </c>
      <c r="B42" s="47" t="s">
        <v>59</v>
      </c>
      <c r="C42" s="48" t="s">
        <v>12</v>
      </c>
      <c r="D42" s="48" t="s">
        <v>23</v>
      </c>
      <c r="E42" s="48">
        <v>2</v>
      </c>
      <c r="F42" s="48">
        <v>3</v>
      </c>
      <c r="G42" s="48">
        <v>5</v>
      </c>
      <c r="H42" s="48">
        <v>9</v>
      </c>
      <c r="I42" s="40">
        <v>5.5</v>
      </c>
    </row>
    <row r="43" spans="1:9" ht="15.75" thickBot="1">
      <c r="A43" s="20" t="s">
        <v>65</v>
      </c>
      <c r="B43" s="49" t="s">
        <v>108</v>
      </c>
      <c r="C43" s="8" t="s">
        <v>12</v>
      </c>
      <c r="D43" s="48" t="s">
        <v>23</v>
      </c>
      <c r="E43" s="8">
        <v>2</v>
      </c>
      <c r="F43" s="8">
        <v>4</v>
      </c>
      <c r="G43" s="8">
        <v>6</v>
      </c>
      <c r="H43" s="8">
        <v>10</v>
      </c>
      <c r="I43" s="40">
        <v>6</v>
      </c>
    </row>
    <row r="44" spans="1:9" ht="15.75" thickBot="1">
      <c r="A44" s="20" t="s">
        <v>67</v>
      </c>
      <c r="B44" s="49" t="s">
        <v>53</v>
      </c>
      <c r="C44" s="8" t="s">
        <v>12</v>
      </c>
      <c r="D44" s="8" t="s">
        <v>23</v>
      </c>
      <c r="E44" s="8">
        <v>2</v>
      </c>
      <c r="F44" s="8">
        <v>3</v>
      </c>
      <c r="G44" s="8">
        <v>5</v>
      </c>
      <c r="H44" s="8">
        <v>9</v>
      </c>
      <c r="I44" s="40">
        <v>5.5</v>
      </c>
    </row>
    <row r="45" spans="1:9" ht="15.75" thickBot="1">
      <c r="A45" s="20" t="s">
        <v>69</v>
      </c>
      <c r="B45" s="50" t="s">
        <v>70</v>
      </c>
      <c r="C45" s="8" t="s">
        <v>12</v>
      </c>
      <c r="D45" s="8" t="s">
        <v>71</v>
      </c>
      <c r="E45" s="8">
        <v>3</v>
      </c>
      <c r="F45" s="8">
        <v>3</v>
      </c>
      <c r="G45" s="8">
        <v>6</v>
      </c>
      <c r="H45" s="8">
        <v>12</v>
      </c>
      <c r="I45" s="40">
        <v>7.5</v>
      </c>
    </row>
    <row r="46" spans="1:9" ht="15.75" thickBot="1">
      <c r="A46" s="20" t="s">
        <v>72</v>
      </c>
      <c r="B46" s="50" t="s">
        <v>73</v>
      </c>
      <c r="C46" s="8" t="s">
        <v>12</v>
      </c>
      <c r="D46" s="8" t="s">
        <v>13</v>
      </c>
      <c r="E46" s="8">
        <v>2</v>
      </c>
      <c r="F46" s="8">
        <v>3</v>
      </c>
      <c r="G46" s="8">
        <v>5</v>
      </c>
      <c r="H46" s="8">
        <v>9</v>
      </c>
      <c r="I46" s="40">
        <v>5.5</v>
      </c>
    </row>
    <row r="47" spans="1:9" ht="15">
      <c r="A47" s="22" t="s">
        <v>74</v>
      </c>
      <c r="B47" s="23" t="s">
        <v>28</v>
      </c>
      <c r="C47" s="91"/>
      <c r="D47" s="91"/>
      <c r="E47" s="98">
        <f>SUM(E42:E46)</f>
        <v>11</v>
      </c>
      <c r="F47" s="98">
        <f>SUM(F42:F46)</f>
        <v>16</v>
      </c>
      <c r="G47" s="98">
        <f>SUM(G42:G46)</f>
        <v>27</v>
      </c>
      <c r="H47" s="58">
        <f>SUM(H42:H46)</f>
        <v>49</v>
      </c>
      <c r="I47" s="102">
        <f>SUM(I42:I46)</f>
        <v>30</v>
      </c>
    </row>
    <row r="48" spans="1:9" ht="15.75" thickBot="1">
      <c r="A48" s="20">
        <v>5</v>
      </c>
      <c r="B48" s="24" t="s">
        <v>29</v>
      </c>
      <c r="C48" s="92"/>
      <c r="D48" s="92"/>
      <c r="E48" s="99"/>
      <c r="F48" s="99"/>
      <c r="G48" s="99"/>
      <c r="H48" s="57">
        <f>H47*15</f>
        <v>735</v>
      </c>
      <c r="I48" s="103"/>
    </row>
    <row r="50" spans="1:9" ht="16.5" thickBot="1">
      <c r="B50" s="15" t="s">
        <v>75</v>
      </c>
    </row>
    <row r="51" spans="1:9" ht="15.75" thickBot="1">
      <c r="A51" s="16"/>
      <c r="B51" s="16"/>
      <c r="C51" s="93" t="s">
        <v>2</v>
      </c>
      <c r="D51" s="94"/>
      <c r="E51" s="94"/>
      <c r="F51" s="94"/>
      <c r="G51" s="94"/>
      <c r="H51" s="94"/>
      <c r="I51" s="95"/>
    </row>
    <row r="52" spans="1:9" ht="16.5" customHeight="1" thickBot="1">
      <c r="A52" s="2" t="s">
        <v>76</v>
      </c>
      <c r="B52" s="4" t="s">
        <v>76</v>
      </c>
      <c r="C52" s="4" t="s">
        <v>3</v>
      </c>
      <c r="D52" s="4" t="s">
        <v>4</v>
      </c>
      <c r="E52" s="4" t="s">
        <v>5</v>
      </c>
      <c r="F52" s="4" t="s">
        <v>6</v>
      </c>
      <c r="G52" s="4" t="s">
        <v>7</v>
      </c>
      <c r="H52" s="4" t="s">
        <v>8</v>
      </c>
      <c r="I52" s="4" t="s">
        <v>9</v>
      </c>
    </row>
    <row r="53" spans="1:9" ht="15.75" thickBot="1">
      <c r="A53" s="5" t="s">
        <v>77</v>
      </c>
      <c r="B53" s="51" t="s">
        <v>57</v>
      </c>
      <c r="C53" s="45" t="s">
        <v>12</v>
      </c>
      <c r="D53" s="45" t="s">
        <v>23</v>
      </c>
      <c r="E53" s="45">
        <v>2</v>
      </c>
      <c r="F53" s="45">
        <v>4</v>
      </c>
      <c r="G53" s="45">
        <v>6</v>
      </c>
      <c r="H53" s="45">
        <v>10</v>
      </c>
      <c r="I53" s="40">
        <v>6</v>
      </c>
    </row>
    <row r="54" spans="1:9" ht="15.75" thickBot="1">
      <c r="A54" s="5" t="s">
        <v>79</v>
      </c>
      <c r="B54" s="43" t="s">
        <v>80</v>
      </c>
      <c r="C54" s="7" t="s">
        <v>12</v>
      </c>
      <c r="D54" s="7" t="s">
        <v>71</v>
      </c>
      <c r="E54" s="7">
        <v>3</v>
      </c>
      <c r="F54" s="7">
        <v>3</v>
      </c>
      <c r="G54" s="7">
        <v>6</v>
      </c>
      <c r="H54" s="7">
        <v>12</v>
      </c>
      <c r="I54" s="40">
        <v>7</v>
      </c>
    </row>
    <row r="55" spans="1:9" ht="15.75" thickBot="1">
      <c r="A55" s="5" t="s">
        <v>81</v>
      </c>
      <c r="B55" s="46" t="s">
        <v>64</v>
      </c>
      <c r="C55" s="7" t="s">
        <v>12</v>
      </c>
      <c r="D55" s="7" t="s">
        <v>23</v>
      </c>
      <c r="E55" s="7">
        <v>2</v>
      </c>
      <c r="F55" s="7">
        <v>2</v>
      </c>
      <c r="G55" s="7">
        <v>4</v>
      </c>
      <c r="H55" s="7">
        <v>8</v>
      </c>
      <c r="I55" s="40">
        <v>5</v>
      </c>
    </row>
    <row r="56" spans="1:9" ht="15.75" thickBot="1">
      <c r="A56" s="5" t="s">
        <v>83</v>
      </c>
      <c r="B56" s="43" t="s">
        <v>84</v>
      </c>
      <c r="C56" s="7" t="s">
        <v>12</v>
      </c>
      <c r="D56" s="7" t="s">
        <v>23</v>
      </c>
      <c r="E56" s="7">
        <v>1</v>
      </c>
      <c r="F56" s="7">
        <v>2</v>
      </c>
      <c r="G56" s="7">
        <v>3</v>
      </c>
      <c r="H56" s="7">
        <v>5</v>
      </c>
      <c r="I56" s="40">
        <v>3</v>
      </c>
    </row>
    <row r="57" spans="1:9" ht="15.75" thickBot="1">
      <c r="A57" s="5" t="s">
        <v>85</v>
      </c>
      <c r="B57" s="43" t="s">
        <v>86</v>
      </c>
      <c r="C57" s="7" t="s">
        <v>12</v>
      </c>
      <c r="D57" s="7" t="s">
        <v>71</v>
      </c>
      <c r="E57" s="7">
        <v>2</v>
      </c>
      <c r="F57" s="7">
        <v>4</v>
      </c>
      <c r="G57" s="7">
        <v>6</v>
      </c>
      <c r="H57" s="7">
        <v>10</v>
      </c>
      <c r="I57" s="40">
        <v>6</v>
      </c>
    </row>
    <row r="58" spans="1:9" ht="15.75" thickBot="1">
      <c r="A58" s="5" t="s">
        <v>155</v>
      </c>
      <c r="B58" s="43" t="s">
        <v>154</v>
      </c>
      <c r="C58" s="7" t="s">
        <v>12</v>
      </c>
      <c r="D58" s="7" t="s">
        <v>71</v>
      </c>
      <c r="E58" s="7">
        <v>1</v>
      </c>
      <c r="F58" s="7">
        <v>2</v>
      </c>
      <c r="G58" s="7">
        <v>3</v>
      </c>
      <c r="H58" s="7">
        <v>5</v>
      </c>
      <c r="I58" s="40">
        <v>3</v>
      </c>
    </row>
    <row r="59" spans="1:9" ht="15">
      <c r="A59" s="9" t="s">
        <v>60</v>
      </c>
      <c r="B59" s="52" t="s">
        <v>28</v>
      </c>
      <c r="C59" s="96"/>
      <c r="D59" s="96"/>
      <c r="E59" s="98">
        <f>SUM(E53:E58)</f>
        <v>11</v>
      </c>
      <c r="F59" s="98">
        <f>SUM(F53:F58)</f>
        <v>17</v>
      </c>
      <c r="G59" s="98">
        <f>SUM(G53:G58)</f>
        <v>28</v>
      </c>
      <c r="H59" s="12">
        <f>SUM(H53:H58)</f>
        <v>50</v>
      </c>
      <c r="I59" s="98">
        <f>SUM(I53:I58)</f>
        <v>30</v>
      </c>
    </row>
    <row r="60" spans="1:9" ht="15.75" thickBot="1">
      <c r="A60" s="5">
        <v>5</v>
      </c>
      <c r="B60" s="53" t="s">
        <v>29</v>
      </c>
      <c r="C60" s="97"/>
      <c r="D60" s="97"/>
      <c r="E60" s="99"/>
      <c r="F60" s="99"/>
      <c r="G60" s="99"/>
      <c r="H60" s="13">
        <v>705</v>
      </c>
      <c r="I60" s="99"/>
    </row>
    <row r="62" spans="1:9" ht="16.5" thickBot="1">
      <c r="B62" s="15" t="s">
        <v>87</v>
      </c>
    </row>
    <row r="63" spans="1:9" ht="15.75" thickBot="1">
      <c r="A63" s="16"/>
      <c r="B63" s="17"/>
      <c r="C63" s="104" t="s">
        <v>2</v>
      </c>
      <c r="D63" s="105"/>
      <c r="E63" s="105"/>
      <c r="F63" s="105"/>
      <c r="G63" s="105"/>
      <c r="H63" s="105"/>
      <c r="I63" s="106"/>
    </row>
    <row r="64" spans="1:9" ht="17.25" customHeight="1" thickBot="1">
      <c r="A64" s="2" t="s">
        <v>0</v>
      </c>
      <c r="B64" s="2" t="s">
        <v>88</v>
      </c>
      <c r="C64" s="36" t="s">
        <v>3</v>
      </c>
      <c r="D64" s="18" t="s">
        <v>4</v>
      </c>
      <c r="E64" s="18" t="s">
        <v>5</v>
      </c>
      <c r="F64" s="18" t="s">
        <v>6</v>
      </c>
      <c r="G64" s="18" t="s">
        <v>7</v>
      </c>
      <c r="H64" s="18" t="s">
        <v>8</v>
      </c>
      <c r="I64" s="18" t="s">
        <v>9</v>
      </c>
    </row>
    <row r="65" spans="1:9" ht="15.75" thickBot="1">
      <c r="A65" s="20" t="s">
        <v>89</v>
      </c>
      <c r="B65" s="43" t="s">
        <v>104</v>
      </c>
      <c r="C65" s="45" t="s">
        <v>12</v>
      </c>
      <c r="D65" s="48" t="s">
        <v>71</v>
      </c>
      <c r="E65" s="48">
        <v>1</v>
      </c>
      <c r="F65" s="48">
        <v>6</v>
      </c>
      <c r="G65" s="48">
        <v>7</v>
      </c>
      <c r="H65" s="48">
        <v>9</v>
      </c>
      <c r="I65" s="54">
        <v>5</v>
      </c>
    </row>
    <row r="66" spans="1:9" ht="30.75" thickBot="1">
      <c r="A66" s="20" t="s">
        <v>91</v>
      </c>
      <c r="B66" s="43" t="s">
        <v>156</v>
      </c>
      <c r="C66" s="7" t="s">
        <v>12</v>
      </c>
      <c r="D66" s="8" t="s">
        <v>71</v>
      </c>
      <c r="E66" s="8">
        <v>3</v>
      </c>
      <c r="F66" s="8">
        <v>4</v>
      </c>
      <c r="G66" s="8">
        <v>7</v>
      </c>
      <c r="H66" s="8">
        <v>13</v>
      </c>
      <c r="I66" s="40">
        <v>7.5</v>
      </c>
    </row>
    <row r="67" spans="1:9" ht="15.75" thickBot="1">
      <c r="A67" s="20" t="s">
        <v>93</v>
      </c>
      <c r="B67" s="43" t="s">
        <v>94</v>
      </c>
      <c r="C67" s="7" t="s">
        <v>12</v>
      </c>
      <c r="D67" s="8" t="s">
        <v>71</v>
      </c>
      <c r="E67" s="8">
        <v>2</v>
      </c>
      <c r="F67" s="8">
        <v>4</v>
      </c>
      <c r="G67" s="8">
        <v>6</v>
      </c>
      <c r="H67" s="8">
        <v>10</v>
      </c>
      <c r="I67" s="40">
        <v>6</v>
      </c>
    </row>
    <row r="68" spans="1:9" ht="15.75" thickBot="1">
      <c r="A68" s="20" t="s">
        <v>97</v>
      </c>
      <c r="B68" s="43" t="s">
        <v>96</v>
      </c>
      <c r="C68" s="7" t="s">
        <v>12</v>
      </c>
      <c r="D68" s="8" t="s">
        <v>71</v>
      </c>
      <c r="E68" s="8">
        <v>2</v>
      </c>
      <c r="F68" s="8">
        <v>2</v>
      </c>
      <c r="G68" s="8">
        <v>4</v>
      </c>
      <c r="H68" s="7">
        <v>8</v>
      </c>
      <c r="I68" s="40">
        <v>4.5</v>
      </c>
    </row>
    <row r="69" spans="1:9" ht="15.75" thickBot="1">
      <c r="A69" s="5" t="s">
        <v>99</v>
      </c>
      <c r="B69" s="43" t="s">
        <v>98</v>
      </c>
      <c r="C69" s="7" t="s">
        <v>12</v>
      </c>
      <c r="D69" s="8" t="s">
        <v>71</v>
      </c>
      <c r="E69" s="8">
        <v>4</v>
      </c>
      <c r="F69" s="8" t="s">
        <v>16</v>
      </c>
      <c r="G69" s="8">
        <v>4</v>
      </c>
      <c r="H69" s="7">
        <v>12</v>
      </c>
      <c r="I69" s="40">
        <v>7</v>
      </c>
    </row>
    <row r="70" spans="1:9" ht="15">
      <c r="A70" s="9" t="s">
        <v>60</v>
      </c>
      <c r="B70" s="10" t="s">
        <v>28</v>
      </c>
      <c r="C70" s="96"/>
      <c r="D70" s="96"/>
      <c r="E70" s="98">
        <f>SUM(E65:E69)</f>
        <v>12</v>
      </c>
      <c r="F70" s="98">
        <f>SUM(F65:F69)</f>
        <v>16</v>
      </c>
      <c r="G70" s="98">
        <f>SUM(G65:G69)</f>
        <v>28</v>
      </c>
      <c r="H70" s="56">
        <f>SUM(H65:H69)</f>
        <v>52</v>
      </c>
      <c r="I70" s="102">
        <f>SUM(I65:I69)</f>
        <v>30</v>
      </c>
    </row>
    <row r="71" spans="1:9" ht="15.75" thickBot="1">
      <c r="A71" s="5">
        <v>6</v>
      </c>
      <c r="B71" s="11" t="s">
        <v>29</v>
      </c>
      <c r="C71" s="97"/>
      <c r="D71" s="97"/>
      <c r="E71" s="99"/>
      <c r="F71" s="99"/>
      <c r="G71" s="99"/>
      <c r="H71" s="57">
        <f>H70*15</f>
        <v>780</v>
      </c>
      <c r="I71" s="103"/>
    </row>
    <row r="73" spans="1:9" ht="15.75" thickBot="1">
      <c r="B73" s="26" t="s">
        <v>101</v>
      </c>
    </row>
    <row r="74" spans="1:9" ht="15.75" thickBot="1">
      <c r="A74" s="16"/>
      <c r="B74" s="3"/>
      <c r="C74" s="93" t="s">
        <v>2</v>
      </c>
      <c r="D74" s="94"/>
      <c r="E74" s="94"/>
      <c r="F74" s="94"/>
      <c r="G74" s="94"/>
      <c r="H74" s="94"/>
      <c r="I74" s="95"/>
    </row>
    <row r="75" spans="1:9" ht="18.75" customHeight="1" thickBot="1">
      <c r="A75" s="2" t="s">
        <v>0</v>
      </c>
      <c r="B75" s="2" t="s">
        <v>102</v>
      </c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4" t="s">
        <v>8</v>
      </c>
      <c r="I75" s="4" t="s">
        <v>9</v>
      </c>
    </row>
    <row r="76" spans="1:9" ht="15.75" thickBot="1">
      <c r="A76" s="5" t="s">
        <v>103</v>
      </c>
      <c r="B76" s="43" t="s">
        <v>157</v>
      </c>
      <c r="C76" s="45" t="s">
        <v>12</v>
      </c>
      <c r="D76" s="7" t="s">
        <v>47</v>
      </c>
      <c r="E76" s="48">
        <v>2</v>
      </c>
      <c r="F76" s="48" t="s">
        <v>16</v>
      </c>
      <c r="G76" s="48">
        <v>2</v>
      </c>
      <c r="H76" s="48">
        <v>6</v>
      </c>
      <c r="I76" s="40">
        <v>4</v>
      </c>
    </row>
    <row r="77" spans="1:9" ht="15.75" thickBot="1">
      <c r="A77" s="5" t="s">
        <v>105</v>
      </c>
      <c r="B77" s="43" t="s">
        <v>158</v>
      </c>
      <c r="C77" s="7" t="s">
        <v>12</v>
      </c>
      <c r="D77" s="7" t="s">
        <v>47</v>
      </c>
      <c r="E77" s="8">
        <v>2</v>
      </c>
      <c r="F77" s="8">
        <v>2</v>
      </c>
      <c r="G77" s="8">
        <v>4</v>
      </c>
      <c r="H77" s="8">
        <v>8</v>
      </c>
      <c r="I77" s="40">
        <v>5</v>
      </c>
    </row>
    <row r="78" spans="1:9" ht="15.75" thickBot="1">
      <c r="A78" s="5" t="s">
        <v>107</v>
      </c>
      <c r="B78" s="43" t="s">
        <v>159</v>
      </c>
      <c r="C78" s="7" t="s">
        <v>12</v>
      </c>
      <c r="D78" s="7" t="s">
        <v>47</v>
      </c>
      <c r="E78" s="8">
        <v>2</v>
      </c>
      <c r="F78" s="8" t="s">
        <v>16</v>
      </c>
      <c r="G78" s="8">
        <v>2</v>
      </c>
      <c r="H78" s="8">
        <v>6</v>
      </c>
      <c r="I78" s="40">
        <v>4</v>
      </c>
    </row>
    <row r="79" spans="1:9" ht="15.75" thickBot="1">
      <c r="A79" s="5" t="s">
        <v>109</v>
      </c>
      <c r="B79" s="43" t="s">
        <v>110</v>
      </c>
      <c r="C79" s="7" t="s">
        <v>12</v>
      </c>
      <c r="D79" s="7" t="s">
        <v>47</v>
      </c>
      <c r="E79" s="7">
        <v>2</v>
      </c>
      <c r="F79" s="7" t="s">
        <v>16</v>
      </c>
      <c r="G79" s="7">
        <v>2</v>
      </c>
      <c r="H79" s="7">
        <v>6</v>
      </c>
      <c r="I79" s="40">
        <v>4</v>
      </c>
    </row>
    <row r="80" spans="1:9" ht="15.75" thickBot="1">
      <c r="A80" s="42" t="s">
        <v>111</v>
      </c>
      <c r="B80" s="43" t="s">
        <v>112</v>
      </c>
      <c r="C80" s="7" t="s">
        <v>12</v>
      </c>
      <c r="D80" s="7" t="s">
        <v>71</v>
      </c>
      <c r="E80" s="8" t="s">
        <v>16</v>
      </c>
      <c r="F80" s="8">
        <v>3</v>
      </c>
      <c r="G80" s="8">
        <v>3</v>
      </c>
      <c r="H80" s="8">
        <v>3</v>
      </c>
      <c r="I80" s="40">
        <v>3</v>
      </c>
    </row>
    <row r="81" spans="1:9" ht="15.75" thickBot="1">
      <c r="A81" s="41" t="s">
        <v>95</v>
      </c>
      <c r="B81" s="43" t="s">
        <v>114</v>
      </c>
      <c r="C81" s="7" t="s">
        <v>115</v>
      </c>
      <c r="D81" s="7" t="s">
        <v>71</v>
      </c>
      <c r="E81" s="7">
        <v>2</v>
      </c>
      <c r="F81" s="7">
        <v>2</v>
      </c>
      <c r="G81" s="7">
        <v>4</v>
      </c>
      <c r="H81" s="7">
        <v>8</v>
      </c>
      <c r="I81" s="40">
        <v>5</v>
      </c>
    </row>
    <row r="82" spans="1:9" ht="15.75" thickBot="1">
      <c r="A82" s="5" t="s">
        <v>143</v>
      </c>
      <c r="B82" s="43" t="s">
        <v>117</v>
      </c>
      <c r="C82" s="7" t="s">
        <v>115</v>
      </c>
      <c r="D82" s="7" t="s">
        <v>71</v>
      </c>
      <c r="E82" s="8">
        <v>2</v>
      </c>
      <c r="F82" s="8">
        <v>2</v>
      </c>
      <c r="G82" s="8">
        <v>4</v>
      </c>
      <c r="H82" s="8">
        <v>8</v>
      </c>
      <c r="I82" s="40">
        <v>5</v>
      </c>
    </row>
    <row r="83" spans="1:9" ht="15">
      <c r="A83" s="9" t="s">
        <v>60</v>
      </c>
      <c r="B83" s="10" t="s">
        <v>28</v>
      </c>
      <c r="C83" s="96"/>
      <c r="D83" s="96"/>
      <c r="E83" s="98">
        <f>SUM(E76:E82)</f>
        <v>12</v>
      </c>
      <c r="F83" s="98">
        <f>SUM(F76:F82)</f>
        <v>9</v>
      </c>
      <c r="G83" s="98">
        <f>SUM(G76:G82)</f>
        <v>21</v>
      </c>
      <c r="H83" s="56">
        <f>SUM(H76:H82)</f>
        <v>45</v>
      </c>
      <c r="I83" s="102">
        <f>SUM(I76:I82)</f>
        <v>30</v>
      </c>
    </row>
    <row r="84" spans="1:9" ht="15.75" thickBot="1">
      <c r="A84" s="5">
        <v>7</v>
      </c>
      <c r="B84" s="11" t="s">
        <v>29</v>
      </c>
      <c r="C84" s="97"/>
      <c r="D84" s="97"/>
      <c r="E84" s="99"/>
      <c r="F84" s="99"/>
      <c r="G84" s="99"/>
      <c r="H84" s="57">
        <f>H83*15</f>
        <v>675</v>
      </c>
      <c r="I84" s="103"/>
    </row>
    <row r="85" spans="1:9">
      <c r="A85" s="27" t="s">
        <v>118</v>
      </c>
    </row>
    <row r="87" spans="1:9" ht="15.75" thickBot="1">
      <c r="B87" s="28" t="s">
        <v>119</v>
      </c>
    </row>
    <row r="88" spans="1:9" ht="15" customHeight="1">
      <c r="A88" s="107"/>
      <c r="B88" s="17" t="s">
        <v>120</v>
      </c>
      <c r="C88" s="115"/>
      <c r="D88" s="115" t="s">
        <v>4</v>
      </c>
      <c r="E88" s="37" t="s">
        <v>5</v>
      </c>
      <c r="F88" s="37" t="s">
        <v>6</v>
      </c>
      <c r="G88" s="37" t="s">
        <v>7</v>
      </c>
      <c r="H88" s="37" t="s">
        <v>122</v>
      </c>
    </row>
    <row r="89" spans="1:9" ht="15.75" thickBot="1">
      <c r="A89" s="108"/>
      <c r="B89" s="4" t="s">
        <v>121</v>
      </c>
      <c r="C89" s="116"/>
      <c r="D89" s="116"/>
      <c r="E89" s="38"/>
      <c r="F89" s="38"/>
      <c r="G89" s="38"/>
      <c r="H89" s="38"/>
    </row>
    <row r="90" spans="1:9" ht="15.75" thickBot="1">
      <c r="A90" s="20" t="s">
        <v>123</v>
      </c>
      <c r="B90" s="6" t="s">
        <v>124</v>
      </c>
      <c r="C90" s="8" t="s">
        <v>142</v>
      </c>
      <c r="D90" s="8" t="s">
        <v>71</v>
      </c>
      <c r="E90" s="8">
        <v>2</v>
      </c>
      <c r="F90" s="8" t="s">
        <v>16</v>
      </c>
      <c r="G90" s="8">
        <f t="shared" ref="G90:G95" si="2">SUM(E90:F90)</f>
        <v>2</v>
      </c>
      <c r="H90" s="55">
        <v>5</v>
      </c>
    </row>
    <row r="91" spans="1:9" ht="15" customHeight="1" thickBot="1">
      <c r="A91" s="20" t="s">
        <v>125</v>
      </c>
      <c r="B91" s="6" t="s">
        <v>126</v>
      </c>
      <c r="C91" s="8" t="s">
        <v>142</v>
      </c>
      <c r="D91" s="30" t="s">
        <v>127</v>
      </c>
      <c r="E91" s="8">
        <v>2</v>
      </c>
      <c r="F91" s="8" t="s">
        <v>16</v>
      </c>
      <c r="G91" s="8">
        <f t="shared" si="2"/>
        <v>2</v>
      </c>
      <c r="H91" s="55">
        <v>5</v>
      </c>
    </row>
    <row r="92" spans="1:9" ht="15.75" thickBot="1">
      <c r="A92" s="20" t="s">
        <v>128</v>
      </c>
      <c r="B92" s="6" t="s">
        <v>129</v>
      </c>
      <c r="C92" s="8" t="s">
        <v>142</v>
      </c>
      <c r="D92" s="8" t="s">
        <v>71</v>
      </c>
      <c r="E92" s="8">
        <v>2</v>
      </c>
      <c r="F92" s="8">
        <v>2</v>
      </c>
      <c r="G92" s="8">
        <f t="shared" si="2"/>
        <v>4</v>
      </c>
      <c r="H92" s="55">
        <v>5</v>
      </c>
    </row>
    <row r="93" spans="1:9" ht="15.75" thickBot="1">
      <c r="A93" s="20" t="s">
        <v>130</v>
      </c>
      <c r="B93" s="6" t="s">
        <v>131</v>
      </c>
      <c r="C93" s="8" t="s">
        <v>142</v>
      </c>
      <c r="D93" s="8" t="s">
        <v>71</v>
      </c>
      <c r="E93" s="8">
        <v>2</v>
      </c>
      <c r="F93" s="8" t="s">
        <v>16</v>
      </c>
      <c r="G93" s="8">
        <f t="shared" si="2"/>
        <v>2</v>
      </c>
      <c r="H93" s="55">
        <v>5</v>
      </c>
    </row>
    <row r="94" spans="1:9" ht="15.75" customHeight="1" thickBot="1">
      <c r="A94" s="20" t="s">
        <v>132</v>
      </c>
      <c r="B94" s="6" t="s">
        <v>133</v>
      </c>
      <c r="C94" s="8" t="s">
        <v>142</v>
      </c>
      <c r="D94" s="8" t="s">
        <v>134</v>
      </c>
      <c r="E94" s="8">
        <v>2</v>
      </c>
      <c r="F94" s="8">
        <v>2</v>
      </c>
      <c r="G94" s="8">
        <f t="shared" si="2"/>
        <v>4</v>
      </c>
      <c r="H94" s="55">
        <v>5</v>
      </c>
    </row>
    <row r="95" spans="1:9" ht="15.75" thickBot="1">
      <c r="A95" s="20" t="s">
        <v>135</v>
      </c>
      <c r="B95" s="6" t="s">
        <v>136</v>
      </c>
      <c r="C95" s="8" t="s">
        <v>142</v>
      </c>
      <c r="D95" s="8" t="s">
        <v>71</v>
      </c>
      <c r="E95" s="8">
        <v>2</v>
      </c>
      <c r="F95" s="8" t="s">
        <v>16</v>
      </c>
      <c r="G95" s="8">
        <f t="shared" si="2"/>
        <v>2</v>
      </c>
      <c r="H95" s="55">
        <v>5</v>
      </c>
    </row>
    <row r="97" spans="1:9" ht="15.75" thickBot="1">
      <c r="B97" s="26" t="s">
        <v>137</v>
      </c>
    </row>
    <row r="98" spans="1:9" ht="15.75" thickBot="1">
      <c r="A98" s="16"/>
      <c r="B98" s="16"/>
      <c r="C98" s="112" t="s">
        <v>2</v>
      </c>
      <c r="D98" s="113"/>
      <c r="E98" s="113"/>
      <c r="F98" s="113"/>
      <c r="G98" s="113"/>
      <c r="H98" s="113"/>
      <c r="I98" s="114"/>
    </row>
    <row r="99" spans="1:9" ht="18.75" customHeight="1" thickBot="1">
      <c r="A99" s="2" t="s">
        <v>0</v>
      </c>
      <c r="B99" s="2" t="s">
        <v>102</v>
      </c>
      <c r="C99" s="4" t="s">
        <v>3</v>
      </c>
      <c r="D99" s="4" t="s">
        <v>4</v>
      </c>
      <c r="E99" s="4" t="s">
        <v>5</v>
      </c>
      <c r="F99" s="4" t="s">
        <v>6</v>
      </c>
      <c r="G99" s="4" t="s">
        <v>7</v>
      </c>
      <c r="H99" s="4" t="s">
        <v>8</v>
      </c>
      <c r="I99" s="4" t="s">
        <v>9</v>
      </c>
    </row>
    <row r="100" spans="1:9" ht="15.75" thickBot="1">
      <c r="A100" s="5"/>
      <c r="B100" s="6" t="s">
        <v>138</v>
      </c>
      <c r="C100" s="7"/>
      <c r="D100" s="7"/>
      <c r="E100" s="7"/>
      <c r="F100" s="7"/>
      <c r="G100" s="7"/>
      <c r="H100" s="7"/>
      <c r="I100" s="7">
        <v>20</v>
      </c>
    </row>
    <row r="101" spans="1:9" ht="15.75" thickBot="1">
      <c r="A101" s="5"/>
      <c r="B101" s="6" t="s">
        <v>139</v>
      </c>
      <c r="C101" s="7"/>
      <c r="D101" s="7"/>
      <c r="E101" s="7"/>
      <c r="F101" s="7"/>
      <c r="G101" s="7"/>
      <c r="H101" s="7"/>
      <c r="I101" s="7">
        <v>10</v>
      </c>
    </row>
    <row r="102" spans="1:9" ht="15">
      <c r="A102" s="119"/>
      <c r="B102" s="10" t="s">
        <v>28</v>
      </c>
      <c r="C102" s="117"/>
      <c r="D102" s="117"/>
      <c r="E102" s="96"/>
      <c r="F102" s="96"/>
      <c r="G102" s="107"/>
      <c r="H102" s="107"/>
      <c r="I102" s="107"/>
    </row>
    <row r="103" spans="1:9" ht="15.75" thickBot="1">
      <c r="A103" s="120"/>
      <c r="B103" s="11" t="s">
        <v>29</v>
      </c>
      <c r="C103" s="118"/>
      <c r="D103" s="118"/>
      <c r="E103" s="97"/>
      <c r="F103" s="97"/>
      <c r="G103" s="108"/>
      <c r="H103" s="108"/>
      <c r="I103" s="108"/>
    </row>
    <row r="104" spans="1:9" ht="15.75" thickBot="1">
      <c r="A104" s="110" t="s">
        <v>140</v>
      </c>
      <c r="B104" s="111"/>
      <c r="C104" s="32"/>
      <c r="D104" s="32"/>
      <c r="E104" s="33"/>
      <c r="F104" s="33"/>
      <c r="G104" s="34"/>
      <c r="H104" s="35">
        <v>6045</v>
      </c>
      <c r="I104" s="34">
        <v>240</v>
      </c>
    </row>
    <row r="105" spans="1:9" ht="26.25" customHeight="1">
      <c r="A105" s="109" t="s">
        <v>141</v>
      </c>
      <c r="B105" s="109"/>
      <c r="C105" s="109"/>
      <c r="D105" s="109"/>
      <c r="E105" s="109"/>
      <c r="F105" s="109"/>
      <c r="G105" s="109"/>
      <c r="H105" s="109"/>
      <c r="I105" s="109"/>
    </row>
  </sheetData>
  <mergeCells count="67">
    <mergeCell ref="A13:A14"/>
    <mergeCell ref="C13:C14"/>
    <mergeCell ref="D13:D14"/>
    <mergeCell ref="E13:E14"/>
    <mergeCell ref="A25:A26"/>
    <mergeCell ref="C25:C26"/>
    <mergeCell ref="D25:D26"/>
    <mergeCell ref="E25:E26"/>
    <mergeCell ref="F83:F84"/>
    <mergeCell ref="G70:G71"/>
    <mergeCell ref="C74:I74"/>
    <mergeCell ref="C83:C84"/>
    <mergeCell ref="D83:D84"/>
    <mergeCell ref="I70:I71"/>
    <mergeCell ref="E83:E84"/>
    <mergeCell ref="D36:D37"/>
    <mergeCell ref="C5:I5"/>
    <mergeCell ref="F13:F14"/>
    <mergeCell ref="G13:G14"/>
    <mergeCell ref="I13:I14"/>
    <mergeCell ref="C17:I17"/>
    <mergeCell ref="F36:F37"/>
    <mergeCell ref="G36:G37"/>
    <mergeCell ref="C29:I29"/>
    <mergeCell ref="G25:G26"/>
    <mergeCell ref="F25:F26"/>
    <mergeCell ref="I25:I26"/>
    <mergeCell ref="G102:G103"/>
    <mergeCell ref="I36:I37"/>
    <mergeCell ref="A105:I105"/>
    <mergeCell ref="A104:B104"/>
    <mergeCell ref="C98:I98"/>
    <mergeCell ref="A88:A89"/>
    <mergeCell ref="D88:D89"/>
    <mergeCell ref="C88:C89"/>
    <mergeCell ref="D102:D103"/>
    <mergeCell ref="E36:E37"/>
    <mergeCell ref="A102:A103"/>
    <mergeCell ref="C102:C103"/>
    <mergeCell ref="E102:E103"/>
    <mergeCell ref="F102:F103"/>
    <mergeCell ref="H102:H103"/>
    <mergeCell ref="I102:I103"/>
    <mergeCell ref="A1:I1"/>
    <mergeCell ref="A2:I2"/>
    <mergeCell ref="G83:G84"/>
    <mergeCell ref="I83:I84"/>
    <mergeCell ref="C70:C71"/>
    <mergeCell ref="D70:D71"/>
    <mergeCell ref="E70:E71"/>
    <mergeCell ref="F70:F71"/>
    <mergeCell ref="G47:G48"/>
    <mergeCell ref="C36:C37"/>
    <mergeCell ref="C40:I40"/>
    <mergeCell ref="D47:D48"/>
    <mergeCell ref="E47:E48"/>
    <mergeCell ref="F47:F48"/>
    <mergeCell ref="C63:I63"/>
    <mergeCell ref="I47:I48"/>
    <mergeCell ref="C47:C48"/>
    <mergeCell ref="C51:I51"/>
    <mergeCell ref="D59:D60"/>
    <mergeCell ref="E59:E60"/>
    <mergeCell ref="F59:F60"/>
    <mergeCell ref="C59:C60"/>
    <mergeCell ref="G59:G60"/>
    <mergeCell ref="I59:I60"/>
  </mergeCells>
  <phoneticPr fontId="5" type="noConversion"/>
  <hyperlinks>
    <hyperlink ref="B65" r:id="rId1" display="C:\Users\ΜΑΜΑΛΗΣ\AppData\Local\Microsoft\Windows\Temporary Internet Files\Content.IE5\1NSAMLP1\to-61.htm"/>
    <hyperlink ref="B66" r:id="rId2" display="C:\Users\ΜΑΜΑΛΗΣ\AppData\Local\Microsoft\Windows\Temporary Internet Files\Content.IE5\1NSAMLP1\to-62.htm"/>
    <hyperlink ref="B76" r:id="rId3" display="C:\Users\ΜΑΜΑΛΗΣ\AppData\Local\Microsoft\Windows\Temporary Internet Files\Content.IE5\1NSAMLP1\to-71.htm"/>
    <hyperlink ref="B77" r:id="rId4" display="C:\Users\ΜΑΜΑΛΗΣ\AppData\Local\Microsoft\Windows\Temporary Internet Files\Content.IE5\1NSAMLP1\to-72.htm"/>
    <hyperlink ref="B78" r:id="rId5" display="C:\Users\ΜΑΜΑΛΗΣ\AppData\Local\Microsoft\Windows\Temporary Internet Files\Content.IE5\1NSAMLP1\to-73.htm"/>
  </hyperlinks>
  <printOptions horizontalCentered="1"/>
  <pageMargins left="0.47244094488188981" right="0.39370078740157483" top="0.70866141732283472" bottom="0.55118110236220474" header="0.51181102362204722" footer="0.39370078740157483"/>
  <pageSetup paperSize="9" scale="88" orientation="portrait" r:id="rId6"/>
  <headerFooter alignWithMargins="0"/>
  <rowBreaks count="1" manualBreakCount="1">
    <brk id="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5"/>
  <sheetViews>
    <sheetView view="pageBreakPreview" topLeftCell="A40" workbookViewId="0">
      <selection activeCell="B21" sqref="B21"/>
    </sheetView>
  </sheetViews>
  <sheetFormatPr defaultRowHeight="12.75"/>
  <cols>
    <col min="1" max="1" width="12.42578125" bestFit="1" customWidth="1"/>
    <col min="2" max="2" width="56.85546875" customWidth="1"/>
    <col min="3" max="3" width="8.28515625" customWidth="1"/>
    <col min="4" max="4" width="10.28515625" customWidth="1"/>
    <col min="5" max="6" width="3" bestFit="1" customWidth="1"/>
    <col min="7" max="7" width="3.85546875" customWidth="1"/>
    <col min="8" max="8" width="4" bestFit="1" customWidth="1"/>
    <col min="9" max="9" width="4.140625" bestFit="1" customWidth="1"/>
  </cols>
  <sheetData>
    <row r="1" spans="1:9" ht="22.5" customHeight="1">
      <c r="A1" s="100" t="s">
        <v>30</v>
      </c>
      <c r="B1" s="100"/>
      <c r="C1" s="100"/>
      <c r="D1" s="100"/>
      <c r="E1" s="100"/>
      <c r="F1" s="100"/>
      <c r="G1" s="100"/>
      <c r="H1" s="100"/>
      <c r="I1" s="100"/>
    </row>
    <row r="2" spans="1:9" ht="26.25" customHeight="1">
      <c r="A2" s="101" t="s">
        <v>153</v>
      </c>
      <c r="B2" s="101"/>
      <c r="C2" s="101"/>
      <c r="D2" s="101"/>
      <c r="E2" s="101"/>
      <c r="F2" s="101"/>
      <c r="G2" s="101"/>
      <c r="H2" s="101"/>
      <c r="I2" s="101"/>
    </row>
    <row r="3" spans="1:9" ht="23.25">
      <c r="B3" s="14"/>
    </row>
    <row r="4" spans="1:9" ht="16.5" thickBot="1">
      <c r="B4" s="15" t="s">
        <v>31</v>
      </c>
    </row>
    <row r="5" spans="1:9" ht="15.75" thickBot="1">
      <c r="A5" s="1"/>
      <c r="B5" s="3"/>
      <c r="C5" s="112" t="s">
        <v>2</v>
      </c>
      <c r="D5" s="113"/>
      <c r="E5" s="113"/>
      <c r="F5" s="113"/>
      <c r="G5" s="113"/>
      <c r="H5" s="113"/>
      <c r="I5" s="114"/>
    </row>
    <row r="6" spans="1:9" ht="19.5" customHeight="1" thickBot="1">
      <c r="A6" s="2" t="s">
        <v>0</v>
      </c>
      <c r="B6" s="4" t="s">
        <v>1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1:9" ht="15.75" thickBot="1">
      <c r="A7" s="5" t="s">
        <v>10</v>
      </c>
      <c r="B7" s="6" t="s">
        <v>11</v>
      </c>
      <c r="C7" s="7" t="s">
        <v>12</v>
      </c>
      <c r="D7" s="7" t="s">
        <v>13</v>
      </c>
      <c r="E7" s="7">
        <v>4</v>
      </c>
      <c r="F7" s="7">
        <v>3</v>
      </c>
      <c r="G7" s="7">
        <v>7</v>
      </c>
      <c r="H7" s="7">
        <v>15</v>
      </c>
      <c r="I7" s="39">
        <v>9</v>
      </c>
    </row>
    <row r="8" spans="1:9" ht="15.75" thickBot="1">
      <c r="A8" s="5" t="s">
        <v>14</v>
      </c>
      <c r="B8" s="6" t="s">
        <v>15</v>
      </c>
      <c r="C8" s="7" t="s">
        <v>12</v>
      </c>
      <c r="D8" s="7" t="s">
        <v>13</v>
      </c>
      <c r="E8" s="7">
        <v>3</v>
      </c>
      <c r="F8" s="7" t="s">
        <v>16</v>
      </c>
      <c r="G8" s="7">
        <v>3</v>
      </c>
      <c r="H8" s="7">
        <v>9</v>
      </c>
      <c r="I8" s="39">
        <v>5.5</v>
      </c>
    </row>
    <row r="9" spans="1:9" ht="15.75" thickBot="1">
      <c r="A9" s="5" t="s">
        <v>17</v>
      </c>
      <c r="B9" s="6" t="s">
        <v>18</v>
      </c>
      <c r="C9" s="7" t="s">
        <v>12</v>
      </c>
      <c r="D9" s="7" t="s">
        <v>13</v>
      </c>
      <c r="E9" s="7" t="s">
        <v>16</v>
      </c>
      <c r="F9" s="7">
        <v>4</v>
      </c>
      <c r="G9" s="7">
        <v>4</v>
      </c>
      <c r="H9" s="7">
        <v>4</v>
      </c>
      <c r="I9" s="39">
        <v>2.5</v>
      </c>
    </row>
    <row r="10" spans="1:9" ht="15.75" thickBot="1">
      <c r="A10" s="5" t="s">
        <v>19</v>
      </c>
      <c r="B10" s="6" t="s">
        <v>20</v>
      </c>
      <c r="C10" s="7" t="s">
        <v>12</v>
      </c>
      <c r="D10" s="7" t="s">
        <v>13</v>
      </c>
      <c r="E10" s="7">
        <v>2</v>
      </c>
      <c r="F10" s="7">
        <v>2</v>
      </c>
      <c r="G10" s="7">
        <v>4</v>
      </c>
      <c r="H10" s="7">
        <v>8</v>
      </c>
      <c r="I10" s="39">
        <v>4.5</v>
      </c>
    </row>
    <row r="11" spans="1:9" ht="15.75" thickBot="1">
      <c r="A11" s="5" t="s">
        <v>21</v>
      </c>
      <c r="B11" s="6" t="s">
        <v>22</v>
      </c>
      <c r="C11" s="7" t="s">
        <v>12</v>
      </c>
      <c r="D11" s="8" t="s">
        <v>23</v>
      </c>
      <c r="E11" s="8">
        <v>2</v>
      </c>
      <c r="F11" s="8" t="s">
        <v>16</v>
      </c>
      <c r="G11" s="8">
        <v>2</v>
      </c>
      <c r="H11" s="8">
        <v>6</v>
      </c>
      <c r="I11" s="40">
        <v>3.5</v>
      </c>
    </row>
    <row r="12" spans="1:9" ht="15.75" thickBot="1">
      <c r="A12" s="5" t="s">
        <v>24</v>
      </c>
      <c r="B12" s="6" t="s">
        <v>25</v>
      </c>
      <c r="C12" s="7" t="s">
        <v>12</v>
      </c>
      <c r="D12" s="7" t="s">
        <v>13</v>
      </c>
      <c r="E12" s="7">
        <v>2</v>
      </c>
      <c r="F12" s="7">
        <v>2</v>
      </c>
      <c r="G12" s="7">
        <v>4</v>
      </c>
      <c r="H12" s="7">
        <v>8</v>
      </c>
      <c r="I12" s="39">
        <v>5</v>
      </c>
    </row>
    <row r="13" spans="1:9" ht="15">
      <c r="A13" s="119" t="s">
        <v>27</v>
      </c>
      <c r="B13" s="10" t="s">
        <v>28</v>
      </c>
      <c r="C13" s="96"/>
      <c r="D13" s="96"/>
      <c r="E13" s="98">
        <f>SUM(E7:E12)</f>
        <v>13</v>
      </c>
      <c r="F13" s="98">
        <f>SUM(F7:F12)</f>
        <v>11</v>
      </c>
      <c r="G13" s="98">
        <f>SUM(G7:G12)</f>
        <v>24</v>
      </c>
      <c r="H13" s="12">
        <f>SUM(H7:H12)</f>
        <v>50</v>
      </c>
      <c r="I13" s="102">
        <f>SUM(I7:I12)</f>
        <v>30</v>
      </c>
    </row>
    <row r="14" spans="1:9" ht="15.75" thickBot="1">
      <c r="A14" s="120"/>
      <c r="B14" s="11" t="s">
        <v>29</v>
      </c>
      <c r="C14" s="97"/>
      <c r="D14" s="97"/>
      <c r="E14" s="99"/>
      <c r="F14" s="99"/>
      <c r="G14" s="99"/>
      <c r="H14" s="13">
        <f>H13*15</f>
        <v>750</v>
      </c>
      <c r="I14" s="103"/>
    </row>
    <row r="16" spans="1:9" ht="16.5" thickBot="1">
      <c r="B16" s="15" t="s">
        <v>32</v>
      </c>
    </row>
    <row r="17" spans="1:9" ht="15" customHeight="1" thickBot="1">
      <c r="A17" s="16"/>
      <c r="B17" s="17"/>
      <c r="C17" s="93" t="s">
        <v>2</v>
      </c>
      <c r="D17" s="94"/>
      <c r="E17" s="94"/>
      <c r="F17" s="94"/>
      <c r="G17" s="94"/>
      <c r="H17" s="94"/>
      <c r="I17" s="95"/>
    </row>
    <row r="18" spans="1:9" ht="17.25" customHeight="1" thickBot="1">
      <c r="A18" s="2" t="s">
        <v>0</v>
      </c>
      <c r="B18" s="4" t="s">
        <v>33</v>
      </c>
      <c r="C18" s="36" t="s">
        <v>34</v>
      </c>
      <c r="D18" s="18" t="s">
        <v>4</v>
      </c>
      <c r="E18" s="18" t="s">
        <v>5</v>
      </c>
      <c r="F18" s="18" t="s">
        <v>6</v>
      </c>
      <c r="G18" s="18" t="s">
        <v>7</v>
      </c>
      <c r="H18" s="18" t="s">
        <v>8</v>
      </c>
      <c r="I18" s="18" t="s">
        <v>9</v>
      </c>
    </row>
    <row r="19" spans="1:9" ht="15.75" thickBot="1">
      <c r="A19" s="5" t="s">
        <v>35</v>
      </c>
      <c r="B19" s="6" t="s">
        <v>36</v>
      </c>
      <c r="C19" s="7" t="s">
        <v>12</v>
      </c>
      <c r="D19" s="7" t="s">
        <v>13</v>
      </c>
      <c r="E19" s="7">
        <v>3</v>
      </c>
      <c r="F19" s="7">
        <v>4</v>
      </c>
      <c r="G19" s="7">
        <v>7</v>
      </c>
      <c r="H19" s="7">
        <v>13</v>
      </c>
      <c r="I19" s="39">
        <v>7</v>
      </c>
    </row>
    <row r="20" spans="1:9" ht="15.75" thickBot="1">
      <c r="A20" s="5" t="s">
        <v>37</v>
      </c>
      <c r="B20" s="6" t="s">
        <v>38</v>
      </c>
      <c r="C20" s="7" t="s">
        <v>12</v>
      </c>
      <c r="D20" s="7" t="s">
        <v>13</v>
      </c>
      <c r="E20" s="7">
        <v>2</v>
      </c>
      <c r="F20" s="7">
        <v>3</v>
      </c>
      <c r="G20" s="7">
        <v>5</v>
      </c>
      <c r="H20" s="7">
        <v>9</v>
      </c>
      <c r="I20" s="39">
        <v>5</v>
      </c>
    </row>
    <row r="21" spans="1:9" ht="15.75" thickBot="1">
      <c r="A21" s="5" t="s">
        <v>39</v>
      </c>
      <c r="B21" s="6" t="s">
        <v>40</v>
      </c>
      <c r="C21" s="7" t="s">
        <v>12</v>
      </c>
      <c r="D21" s="7" t="s">
        <v>13</v>
      </c>
      <c r="E21" s="7">
        <v>2</v>
      </c>
      <c r="F21" s="7">
        <v>3</v>
      </c>
      <c r="G21" s="7">
        <v>5</v>
      </c>
      <c r="H21" s="7">
        <v>9</v>
      </c>
      <c r="I21" s="39">
        <v>5</v>
      </c>
    </row>
    <row r="22" spans="1:9" ht="15.75" thickBot="1">
      <c r="A22" s="5" t="s">
        <v>41</v>
      </c>
      <c r="B22" s="6" t="s">
        <v>42</v>
      </c>
      <c r="C22" s="7" t="s">
        <v>12</v>
      </c>
      <c r="D22" s="7" t="s">
        <v>13</v>
      </c>
      <c r="E22" s="7">
        <v>2</v>
      </c>
      <c r="F22" s="7">
        <v>4</v>
      </c>
      <c r="G22" s="7">
        <v>6</v>
      </c>
      <c r="H22" s="7">
        <v>10</v>
      </c>
      <c r="I22" s="39">
        <v>5.5</v>
      </c>
    </row>
    <row r="23" spans="1:9" ht="15.75" thickBot="1">
      <c r="A23" s="5" t="s">
        <v>43</v>
      </c>
      <c r="B23" s="6" t="s">
        <v>44</v>
      </c>
      <c r="C23" s="7" t="s">
        <v>12</v>
      </c>
      <c r="D23" s="7" t="s">
        <v>23</v>
      </c>
      <c r="E23" s="7">
        <v>2</v>
      </c>
      <c r="F23" s="7">
        <v>2</v>
      </c>
      <c r="G23" s="7">
        <v>4</v>
      </c>
      <c r="H23" s="7">
        <v>8</v>
      </c>
      <c r="I23" s="39">
        <v>4</v>
      </c>
    </row>
    <row r="24" spans="1:9" ht="15.75" thickBot="1">
      <c r="A24" s="5" t="s">
        <v>45</v>
      </c>
      <c r="B24" s="6" t="s">
        <v>46</v>
      </c>
      <c r="C24" s="7" t="s">
        <v>12</v>
      </c>
      <c r="D24" s="7" t="s">
        <v>47</v>
      </c>
      <c r="E24" s="7">
        <v>2</v>
      </c>
      <c r="F24" s="7" t="s">
        <v>16</v>
      </c>
      <c r="G24" s="7">
        <v>2</v>
      </c>
      <c r="H24" s="7">
        <v>6</v>
      </c>
      <c r="I24" s="39">
        <v>3.5</v>
      </c>
    </row>
    <row r="25" spans="1:9" ht="15">
      <c r="A25" s="119" t="s">
        <v>27</v>
      </c>
      <c r="B25" s="10" t="s">
        <v>28</v>
      </c>
      <c r="C25" s="96"/>
      <c r="D25" s="96"/>
      <c r="E25" s="98">
        <f>SUM(E19:E24)</f>
        <v>13</v>
      </c>
      <c r="F25" s="98">
        <f>SUM(F19:F24)</f>
        <v>16</v>
      </c>
      <c r="G25" s="98">
        <f>SUM(G19:G24)</f>
        <v>29</v>
      </c>
      <c r="H25" s="12">
        <v>55</v>
      </c>
      <c r="I25" s="102">
        <f>SUM(I19:I24)</f>
        <v>30</v>
      </c>
    </row>
    <row r="26" spans="1:9" ht="15.75" thickBot="1">
      <c r="A26" s="120"/>
      <c r="B26" s="11" t="s">
        <v>29</v>
      </c>
      <c r="C26" s="97"/>
      <c r="D26" s="97"/>
      <c r="E26" s="99"/>
      <c r="F26" s="99"/>
      <c r="G26" s="99"/>
      <c r="H26" s="13">
        <f>H25*15</f>
        <v>825</v>
      </c>
      <c r="I26" s="103"/>
    </row>
    <row r="28" spans="1:9" ht="16.5" thickBot="1">
      <c r="B28" s="15" t="s">
        <v>48</v>
      </c>
    </row>
    <row r="29" spans="1:9" ht="15.75" thickBot="1">
      <c r="A29" s="16"/>
      <c r="B29" s="3"/>
      <c r="C29" s="93" t="s">
        <v>2</v>
      </c>
      <c r="D29" s="94"/>
      <c r="E29" s="94"/>
      <c r="F29" s="94"/>
      <c r="G29" s="94"/>
      <c r="H29" s="94"/>
      <c r="I29" s="95"/>
    </row>
    <row r="30" spans="1:9" ht="18.75" customHeight="1" thickBot="1">
      <c r="A30" s="2" t="s">
        <v>0</v>
      </c>
      <c r="B30" s="4" t="s">
        <v>49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</row>
    <row r="31" spans="1:9" ht="15.75" thickBot="1">
      <c r="A31" s="5" t="s">
        <v>50</v>
      </c>
      <c r="B31" s="6" t="s">
        <v>51</v>
      </c>
      <c r="C31" s="7" t="s">
        <v>12</v>
      </c>
      <c r="D31" s="7" t="s">
        <v>13</v>
      </c>
      <c r="E31" s="7">
        <v>2</v>
      </c>
      <c r="F31" s="7">
        <v>3</v>
      </c>
      <c r="G31" s="7">
        <v>5</v>
      </c>
      <c r="H31" s="7">
        <v>9</v>
      </c>
      <c r="I31" s="39">
        <v>5</v>
      </c>
    </row>
    <row r="32" spans="1:9" ht="15.75" thickBot="1">
      <c r="A32" s="5" t="s">
        <v>52</v>
      </c>
      <c r="B32" s="6" t="s">
        <v>53</v>
      </c>
      <c r="C32" s="7" t="s">
        <v>12</v>
      </c>
      <c r="D32" s="7" t="s">
        <v>23</v>
      </c>
      <c r="E32" s="7">
        <v>2</v>
      </c>
      <c r="F32" s="7">
        <v>3</v>
      </c>
      <c r="G32" s="7">
        <v>5</v>
      </c>
      <c r="H32" s="7">
        <v>9</v>
      </c>
      <c r="I32" s="39">
        <v>5.5</v>
      </c>
    </row>
    <row r="33" spans="1:9" ht="15.75" thickBot="1">
      <c r="A33" s="5" t="s">
        <v>54</v>
      </c>
      <c r="B33" s="6" t="s">
        <v>55</v>
      </c>
      <c r="C33" s="7" t="s">
        <v>12</v>
      </c>
      <c r="D33" s="7" t="s">
        <v>23</v>
      </c>
      <c r="E33" s="7">
        <v>2</v>
      </c>
      <c r="F33" s="7">
        <v>2</v>
      </c>
      <c r="G33" s="7">
        <v>4</v>
      </c>
      <c r="H33" s="7">
        <v>8</v>
      </c>
      <c r="I33" s="39">
        <v>4.5</v>
      </c>
    </row>
    <row r="34" spans="1:9" ht="15.75" thickBot="1">
      <c r="A34" s="5" t="s">
        <v>56</v>
      </c>
      <c r="B34" s="6" t="s">
        <v>57</v>
      </c>
      <c r="C34" s="7" t="s">
        <v>12</v>
      </c>
      <c r="D34" s="7" t="s">
        <v>23</v>
      </c>
      <c r="E34" s="7">
        <v>2</v>
      </c>
      <c r="F34" s="7">
        <v>4</v>
      </c>
      <c r="G34" s="7">
        <v>6</v>
      </c>
      <c r="H34" s="7">
        <v>10</v>
      </c>
      <c r="I34" s="39">
        <v>6</v>
      </c>
    </row>
    <row r="35" spans="1:9" ht="15.75" thickBot="1">
      <c r="A35" s="5" t="s">
        <v>58</v>
      </c>
      <c r="B35" s="6" t="s">
        <v>59</v>
      </c>
      <c r="C35" s="7" t="s">
        <v>12</v>
      </c>
      <c r="D35" s="7" t="s">
        <v>23</v>
      </c>
      <c r="E35" s="7">
        <v>2</v>
      </c>
      <c r="F35" s="7">
        <v>3</v>
      </c>
      <c r="G35" s="7">
        <v>5</v>
      </c>
      <c r="H35" s="7">
        <v>9</v>
      </c>
      <c r="I35" s="39">
        <v>5.5</v>
      </c>
    </row>
    <row r="36" spans="1:9" ht="15">
      <c r="A36" s="9" t="s">
        <v>60</v>
      </c>
      <c r="B36" s="10" t="s">
        <v>28</v>
      </c>
      <c r="C36" s="96"/>
      <c r="D36" s="96"/>
      <c r="E36" s="98">
        <f>SUM(E31:E35)</f>
        <v>10</v>
      </c>
      <c r="F36" s="98">
        <f>SUM(F31:F35)</f>
        <v>15</v>
      </c>
      <c r="G36" s="98">
        <f>SUM(G31:G35)</f>
        <v>25</v>
      </c>
      <c r="H36" s="12">
        <f>SUM(H31:H35)</f>
        <v>45</v>
      </c>
      <c r="I36" s="102">
        <f>SUM(I31:I35)</f>
        <v>26.5</v>
      </c>
    </row>
    <row r="37" spans="1:9" ht="15.75" thickBot="1">
      <c r="A37" s="5">
        <v>5</v>
      </c>
      <c r="B37" s="11" t="s">
        <v>29</v>
      </c>
      <c r="C37" s="97"/>
      <c r="D37" s="97"/>
      <c r="E37" s="99"/>
      <c r="F37" s="99"/>
      <c r="G37" s="99"/>
      <c r="H37" s="13">
        <f>H36*15</f>
        <v>675</v>
      </c>
      <c r="I37" s="103"/>
    </row>
    <row r="39" spans="1:9" ht="16.5" thickBot="1">
      <c r="B39" s="15" t="s">
        <v>61</v>
      </c>
    </row>
    <row r="40" spans="1:9" ht="15.75" customHeight="1" thickBot="1">
      <c r="A40" s="16"/>
      <c r="B40" s="3"/>
      <c r="C40" s="93" t="s">
        <v>2</v>
      </c>
      <c r="D40" s="94"/>
      <c r="E40" s="94"/>
      <c r="F40" s="94"/>
      <c r="G40" s="94"/>
      <c r="H40" s="94"/>
      <c r="I40" s="95"/>
    </row>
    <row r="41" spans="1:9" ht="18.75" customHeight="1" thickBot="1">
      <c r="A41" s="2" t="s">
        <v>0</v>
      </c>
      <c r="B41" s="4" t="s">
        <v>62</v>
      </c>
      <c r="C41" s="19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</row>
    <row r="42" spans="1:9" ht="15.75" thickBot="1">
      <c r="A42" s="20" t="s">
        <v>63</v>
      </c>
      <c r="B42" s="21" t="s">
        <v>64</v>
      </c>
      <c r="C42" s="8" t="s">
        <v>12</v>
      </c>
      <c r="D42" s="8" t="s">
        <v>23</v>
      </c>
      <c r="E42" s="8">
        <v>2</v>
      </c>
      <c r="F42" s="8">
        <v>2</v>
      </c>
      <c r="G42" s="8">
        <v>4</v>
      </c>
      <c r="H42" s="8">
        <v>8</v>
      </c>
      <c r="I42" s="40">
        <v>5</v>
      </c>
    </row>
    <row r="43" spans="1:9" ht="15.75" thickBot="1">
      <c r="A43" s="20" t="s">
        <v>65</v>
      </c>
      <c r="B43" s="21" t="s">
        <v>66</v>
      </c>
      <c r="C43" s="8" t="s">
        <v>12</v>
      </c>
      <c r="D43" s="8" t="s">
        <v>47</v>
      </c>
      <c r="E43" s="8">
        <v>2</v>
      </c>
      <c r="F43" s="8" t="s">
        <v>16</v>
      </c>
      <c r="G43" s="8">
        <v>2</v>
      </c>
      <c r="H43" s="8">
        <v>6</v>
      </c>
      <c r="I43" s="40">
        <v>4</v>
      </c>
    </row>
    <row r="44" spans="1:9" ht="15.75" thickBot="1">
      <c r="A44" s="20" t="s">
        <v>67</v>
      </c>
      <c r="B44" s="21" t="s">
        <v>68</v>
      </c>
      <c r="C44" s="8" t="s">
        <v>12</v>
      </c>
      <c r="D44" s="8" t="s">
        <v>23</v>
      </c>
      <c r="E44" s="8">
        <v>2</v>
      </c>
      <c r="F44" s="8">
        <v>2</v>
      </c>
      <c r="G44" s="8">
        <v>4</v>
      </c>
      <c r="H44" s="8">
        <v>8</v>
      </c>
      <c r="I44" s="40">
        <v>4.5</v>
      </c>
    </row>
    <row r="45" spans="1:9" ht="15.75" thickBot="1">
      <c r="A45" s="20" t="s">
        <v>69</v>
      </c>
      <c r="B45" s="21" t="s">
        <v>70</v>
      </c>
      <c r="C45" s="8" t="s">
        <v>12</v>
      </c>
      <c r="D45" s="8" t="s">
        <v>71</v>
      </c>
      <c r="E45" s="8">
        <v>3</v>
      </c>
      <c r="F45" s="8">
        <v>3</v>
      </c>
      <c r="G45" s="8">
        <v>6</v>
      </c>
      <c r="H45" s="8">
        <v>12</v>
      </c>
      <c r="I45" s="40">
        <v>7.5</v>
      </c>
    </row>
    <row r="46" spans="1:9" ht="15.75" thickBot="1">
      <c r="A46" s="20" t="s">
        <v>72</v>
      </c>
      <c r="B46" s="21" t="s">
        <v>73</v>
      </c>
      <c r="C46" s="8" t="s">
        <v>12</v>
      </c>
      <c r="D46" s="8" t="s">
        <v>13</v>
      </c>
      <c r="E46" s="8">
        <v>2</v>
      </c>
      <c r="F46" s="8">
        <v>3</v>
      </c>
      <c r="G46" s="8">
        <v>5</v>
      </c>
      <c r="H46" s="8">
        <v>9</v>
      </c>
      <c r="I46" s="40">
        <v>5.5</v>
      </c>
    </row>
    <row r="47" spans="1:9" ht="15">
      <c r="A47" s="22" t="s">
        <v>74</v>
      </c>
      <c r="B47" s="23" t="s">
        <v>28</v>
      </c>
      <c r="C47" s="91"/>
      <c r="D47" s="91"/>
      <c r="E47" s="98">
        <f>SUM(E42:E46)</f>
        <v>11</v>
      </c>
      <c r="F47" s="98">
        <f>SUM(F42:F46)</f>
        <v>10</v>
      </c>
      <c r="G47" s="98">
        <f>SUM(G42:G46)</f>
        <v>21</v>
      </c>
      <c r="H47" s="25">
        <f>SUM(H42:H46)</f>
        <v>43</v>
      </c>
      <c r="I47" s="102">
        <f>SUM(I42:I46)</f>
        <v>26.5</v>
      </c>
    </row>
    <row r="48" spans="1:9" ht="15.75" thickBot="1">
      <c r="A48" s="20">
        <v>5</v>
      </c>
      <c r="B48" s="24" t="s">
        <v>29</v>
      </c>
      <c r="C48" s="92"/>
      <c r="D48" s="92"/>
      <c r="E48" s="99"/>
      <c r="F48" s="99"/>
      <c r="G48" s="99"/>
      <c r="H48" s="13">
        <f>H47*15</f>
        <v>645</v>
      </c>
      <c r="I48" s="103"/>
    </row>
    <row r="50" spans="1:9" ht="16.5" thickBot="1">
      <c r="B50" s="15" t="s">
        <v>75</v>
      </c>
    </row>
    <row r="51" spans="1:9" ht="15.75" thickBot="1">
      <c r="A51" s="16"/>
      <c r="B51" s="16"/>
      <c r="C51" s="93" t="s">
        <v>2</v>
      </c>
      <c r="D51" s="94"/>
      <c r="E51" s="94"/>
      <c r="F51" s="94"/>
      <c r="G51" s="94"/>
      <c r="H51" s="94"/>
      <c r="I51" s="95"/>
    </row>
    <row r="52" spans="1:9" ht="16.5" customHeight="1" thickBot="1">
      <c r="A52" s="2" t="s">
        <v>76</v>
      </c>
      <c r="B52" s="4" t="s">
        <v>76</v>
      </c>
      <c r="C52" s="4" t="s">
        <v>3</v>
      </c>
      <c r="D52" s="4" t="s">
        <v>4</v>
      </c>
      <c r="E52" s="4" t="s">
        <v>5</v>
      </c>
      <c r="F52" s="4" t="s">
        <v>6</v>
      </c>
      <c r="G52" s="4" t="s">
        <v>7</v>
      </c>
      <c r="H52" s="4" t="s">
        <v>8</v>
      </c>
      <c r="I52" s="4" t="s">
        <v>9</v>
      </c>
    </row>
    <row r="53" spans="1:9" ht="15.75" thickBot="1">
      <c r="A53" s="5" t="s">
        <v>77</v>
      </c>
      <c r="B53" s="6" t="s">
        <v>78</v>
      </c>
      <c r="C53" s="7" t="s">
        <v>12</v>
      </c>
      <c r="D53" s="7" t="s">
        <v>23</v>
      </c>
      <c r="E53" s="7">
        <v>4</v>
      </c>
      <c r="F53" s="7">
        <v>2</v>
      </c>
      <c r="G53" s="7">
        <v>6</v>
      </c>
      <c r="H53" s="7">
        <v>14</v>
      </c>
      <c r="I53" s="39">
        <v>8.5</v>
      </c>
    </row>
    <row r="54" spans="1:9" ht="15.75" thickBot="1">
      <c r="A54" s="5" t="s">
        <v>79</v>
      </c>
      <c r="B54" s="6" t="s">
        <v>80</v>
      </c>
      <c r="C54" s="7" t="s">
        <v>12</v>
      </c>
      <c r="D54" s="7" t="s">
        <v>71</v>
      </c>
      <c r="E54" s="7">
        <v>3</v>
      </c>
      <c r="F54" s="7">
        <v>3</v>
      </c>
      <c r="G54" s="7">
        <v>6</v>
      </c>
      <c r="H54" s="7">
        <v>12</v>
      </c>
      <c r="I54" s="39">
        <v>7</v>
      </c>
    </row>
    <row r="55" spans="1:9" ht="15.75" thickBot="1">
      <c r="A55" s="5" t="s">
        <v>81</v>
      </c>
      <c r="B55" s="6" t="s">
        <v>82</v>
      </c>
      <c r="C55" s="7" t="s">
        <v>12</v>
      </c>
      <c r="D55" s="7" t="s">
        <v>47</v>
      </c>
      <c r="E55" s="7">
        <v>2</v>
      </c>
      <c r="F55" s="7" t="s">
        <v>16</v>
      </c>
      <c r="G55" s="7">
        <v>2</v>
      </c>
      <c r="H55" s="7">
        <v>6</v>
      </c>
      <c r="I55" s="39">
        <v>4</v>
      </c>
    </row>
    <row r="56" spans="1:9" ht="15.75" thickBot="1">
      <c r="A56" s="5" t="s">
        <v>83</v>
      </c>
      <c r="B56" s="6" t="s">
        <v>84</v>
      </c>
      <c r="C56" s="7" t="s">
        <v>12</v>
      </c>
      <c r="D56" s="7" t="s">
        <v>23</v>
      </c>
      <c r="E56" s="7">
        <v>1</v>
      </c>
      <c r="F56" s="7">
        <v>2</v>
      </c>
      <c r="G56" s="7">
        <v>3</v>
      </c>
      <c r="H56" s="7">
        <v>5</v>
      </c>
      <c r="I56" s="39">
        <v>3</v>
      </c>
    </row>
    <row r="57" spans="1:9" ht="15.75" thickBot="1">
      <c r="A57" s="5" t="s">
        <v>85</v>
      </c>
      <c r="B57" s="6" t="s">
        <v>86</v>
      </c>
      <c r="C57" s="7" t="s">
        <v>12</v>
      </c>
      <c r="D57" s="7" t="s">
        <v>71</v>
      </c>
      <c r="E57" s="7">
        <v>2</v>
      </c>
      <c r="F57" s="7">
        <v>4</v>
      </c>
      <c r="G57" s="7">
        <v>6</v>
      </c>
      <c r="H57" s="7">
        <v>10</v>
      </c>
      <c r="I57" s="39">
        <v>6</v>
      </c>
    </row>
    <row r="58" spans="1:9" ht="15">
      <c r="A58" s="9" t="s">
        <v>60</v>
      </c>
      <c r="B58" s="10" t="s">
        <v>28</v>
      </c>
      <c r="C58" s="96"/>
      <c r="D58" s="96"/>
      <c r="E58" s="98">
        <f>SUM(E53:E57)</f>
        <v>12</v>
      </c>
      <c r="F58" s="98">
        <f>SUM(F53:F57)</f>
        <v>11</v>
      </c>
      <c r="G58" s="98">
        <f>SUM(G53:G57)</f>
        <v>23</v>
      </c>
      <c r="H58" s="12">
        <f>SUM(H53:H57)</f>
        <v>47</v>
      </c>
      <c r="I58" s="102">
        <f>SUM(I53:I57)</f>
        <v>28.5</v>
      </c>
    </row>
    <row r="59" spans="1:9" ht="15.75" thickBot="1">
      <c r="A59" s="5">
        <v>5</v>
      </c>
      <c r="B59" s="11" t="s">
        <v>29</v>
      </c>
      <c r="C59" s="97"/>
      <c r="D59" s="97"/>
      <c r="E59" s="99"/>
      <c r="F59" s="99"/>
      <c r="G59" s="99"/>
      <c r="H59" s="13">
        <f>H58*15</f>
        <v>705</v>
      </c>
      <c r="I59" s="103"/>
    </row>
    <row r="61" spans="1:9" ht="16.5" thickBot="1">
      <c r="B61" s="15" t="s">
        <v>87</v>
      </c>
    </row>
    <row r="62" spans="1:9" ht="15.75" thickBot="1">
      <c r="A62" s="16"/>
      <c r="B62" s="17"/>
      <c r="C62" s="104" t="s">
        <v>2</v>
      </c>
      <c r="D62" s="105"/>
      <c r="E62" s="105"/>
      <c r="F62" s="105"/>
      <c r="G62" s="105"/>
      <c r="H62" s="105"/>
      <c r="I62" s="106"/>
    </row>
    <row r="63" spans="1:9" ht="17.25" customHeight="1" thickBot="1">
      <c r="A63" s="2" t="s">
        <v>0</v>
      </c>
      <c r="B63" s="2" t="s">
        <v>88</v>
      </c>
      <c r="C63" s="36" t="s">
        <v>3</v>
      </c>
      <c r="D63" s="18" t="s">
        <v>4</v>
      </c>
      <c r="E63" s="18" t="s">
        <v>5</v>
      </c>
      <c r="F63" s="18" t="s">
        <v>6</v>
      </c>
      <c r="G63" s="18" t="s">
        <v>7</v>
      </c>
      <c r="H63" s="18" t="s">
        <v>8</v>
      </c>
      <c r="I63" s="18" t="s">
        <v>9</v>
      </c>
    </row>
    <row r="64" spans="1:9" ht="15.75" thickBot="1">
      <c r="A64" s="20" t="s">
        <v>89</v>
      </c>
      <c r="B64" s="6" t="s">
        <v>90</v>
      </c>
      <c r="C64" s="7" t="s">
        <v>12</v>
      </c>
      <c r="D64" s="8" t="s">
        <v>71</v>
      </c>
      <c r="E64" s="8">
        <v>1</v>
      </c>
      <c r="F64" s="8">
        <v>2</v>
      </c>
      <c r="G64" s="8">
        <v>3</v>
      </c>
      <c r="H64" s="8">
        <v>5</v>
      </c>
      <c r="I64" s="40">
        <v>3</v>
      </c>
    </row>
    <row r="65" spans="1:9" ht="15.75" thickBot="1">
      <c r="A65" s="20" t="s">
        <v>91</v>
      </c>
      <c r="B65" s="6" t="s">
        <v>92</v>
      </c>
      <c r="C65" s="7" t="s">
        <v>12</v>
      </c>
      <c r="D65" s="8" t="s">
        <v>71</v>
      </c>
      <c r="E65" s="8">
        <v>3</v>
      </c>
      <c r="F65" s="8">
        <v>4</v>
      </c>
      <c r="G65" s="8">
        <v>7</v>
      </c>
      <c r="H65" s="8">
        <v>13</v>
      </c>
      <c r="I65" s="40">
        <v>7.5</v>
      </c>
    </row>
    <row r="66" spans="1:9" ht="15.75" thickBot="1">
      <c r="A66" s="20" t="s">
        <v>93</v>
      </c>
      <c r="B66" s="6" t="s">
        <v>94</v>
      </c>
      <c r="C66" s="7" t="s">
        <v>12</v>
      </c>
      <c r="D66" s="8" t="s">
        <v>71</v>
      </c>
      <c r="E66" s="8">
        <v>2</v>
      </c>
      <c r="F66" s="8">
        <v>4</v>
      </c>
      <c r="G66" s="8">
        <v>6</v>
      </c>
      <c r="H66" s="8">
        <v>10</v>
      </c>
      <c r="I66" s="40">
        <v>6</v>
      </c>
    </row>
    <row r="67" spans="1:9" ht="15.75" thickBot="1">
      <c r="A67" s="20" t="s">
        <v>95</v>
      </c>
      <c r="B67" s="6" t="s">
        <v>96</v>
      </c>
      <c r="C67" s="7" t="s">
        <v>12</v>
      </c>
      <c r="D67" s="8" t="s">
        <v>71</v>
      </c>
      <c r="E67" s="8">
        <v>2</v>
      </c>
      <c r="F67" s="8">
        <v>2</v>
      </c>
      <c r="G67" s="8">
        <v>4</v>
      </c>
      <c r="H67" s="7">
        <v>8</v>
      </c>
      <c r="I67" s="40">
        <v>4.5</v>
      </c>
    </row>
    <row r="68" spans="1:9" ht="15.75" thickBot="1">
      <c r="A68" s="20" t="s">
        <v>97</v>
      </c>
      <c r="B68" s="6" t="s">
        <v>98</v>
      </c>
      <c r="C68" s="7" t="s">
        <v>12</v>
      </c>
      <c r="D68" s="8" t="s">
        <v>71</v>
      </c>
      <c r="E68" s="8">
        <v>4</v>
      </c>
      <c r="F68" s="8" t="s">
        <v>16</v>
      </c>
      <c r="G68" s="8">
        <v>4</v>
      </c>
      <c r="H68" s="7">
        <v>12</v>
      </c>
      <c r="I68" s="40">
        <v>7</v>
      </c>
    </row>
    <row r="69" spans="1:9" ht="15.75" thickBot="1">
      <c r="A69" s="5" t="s">
        <v>99</v>
      </c>
      <c r="B69" s="6" t="s">
        <v>100</v>
      </c>
      <c r="C69" s="7" t="s">
        <v>12</v>
      </c>
      <c r="D69" s="8" t="s">
        <v>47</v>
      </c>
      <c r="E69" s="8">
        <v>2</v>
      </c>
      <c r="F69" s="8">
        <v>2</v>
      </c>
      <c r="G69" s="8">
        <v>4</v>
      </c>
      <c r="H69" s="7">
        <v>8</v>
      </c>
      <c r="I69" s="40">
        <v>5</v>
      </c>
    </row>
    <row r="70" spans="1:9" ht="15">
      <c r="A70" s="9" t="s">
        <v>60</v>
      </c>
      <c r="B70" s="10" t="s">
        <v>28</v>
      </c>
      <c r="C70" s="96"/>
      <c r="D70" s="96"/>
      <c r="E70" s="98">
        <f>SUM(E64:E69)</f>
        <v>14</v>
      </c>
      <c r="F70" s="98">
        <f>SUM(F64:F69)</f>
        <v>14</v>
      </c>
      <c r="G70" s="98">
        <f>SUM(G64:G69)</f>
        <v>28</v>
      </c>
      <c r="H70" s="12">
        <f>SUM(H64:H69)</f>
        <v>56</v>
      </c>
      <c r="I70" s="102">
        <f>SUM(I64:I69)</f>
        <v>33</v>
      </c>
    </row>
    <row r="71" spans="1:9" ht="15.75" thickBot="1">
      <c r="A71" s="5">
        <v>6</v>
      </c>
      <c r="B71" s="11" t="s">
        <v>29</v>
      </c>
      <c r="C71" s="97"/>
      <c r="D71" s="97"/>
      <c r="E71" s="99"/>
      <c r="F71" s="99"/>
      <c r="G71" s="99"/>
      <c r="H71" s="13">
        <f>H70*15</f>
        <v>840</v>
      </c>
      <c r="I71" s="103"/>
    </row>
    <row r="73" spans="1:9" ht="15.75" thickBot="1">
      <c r="B73" s="26" t="s">
        <v>101</v>
      </c>
    </row>
    <row r="74" spans="1:9" ht="15.75" thickBot="1">
      <c r="A74" s="16"/>
      <c r="B74" s="3"/>
      <c r="C74" s="93" t="s">
        <v>2</v>
      </c>
      <c r="D74" s="94"/>
      <c r="E74" s="94"/>
      <c r="F74" s="94"/>
      <c r="G74" s="94"/>
      <c r="H74" s="94"/>
      <c r="I74" s="95"/>
    </row>
    <row r="75" spans="1:9" ht="18.75" customHeight="1" thickBot="1">
      <c r="A75" s="2" t="s">
        <v>0</v>
      </c>
      <c r="B75" s="2" t="s">
        <v>102</v>
      </c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4" t="s">
        <v>8</v>
      </c>
      <c r="I75" s="4" t="s">
        <v>9</v>
      </c>
    </row>
    <row r="76" spans="1:9" ht="15.75" thickBot="1">
      <c r="A76" s="5" t="s">
        <v>103</v>
      </c>
      <c r="B76" s="6" t="s">
        <v>104</v>
      </c>
      <c r="C76" s="7" t="s">
        <v>12</v>
      </c>
      <c r="D76" s="7" t="s">
        <v>71</v>
      </c>
      <c r="E76" s="8">
        <v>1</v>
      </c>
      <c r="F76" s="8">
        <v>6</v>
      </c>
      <c r="G76" s="8">
        <v>7</v>
      </c>
      <c r="H76" s="8">
        <v>9</v>
      </c>
      <c r="I76" s="40">
        <v>5</v>
      </c>
    </row>
    <row r="77" spans="1:9" ht="30.75" thickBot="1">
      <c r="A77" s="5" t="s">
        <v>105</v>
      </c>
      <c r="B77" s="6" t="s">
        <v>106</v>
      </c>
      <c r="C77" s="7" t="s">
        <v>12</v>
      </c>
      <c r="D77" s="7" t="s">
        <v>71</v>
      </c>
      <c r="E77" s="8">
        <v>3</v>
      </c>
      <c r="F77" s="8">
        <v>4</v>
      </c>
      <c r="G77" s="8">
        <v>7</v>
      </c>
      <c r="H77" s="8">
        <v>13</v>
      </c>
      <c r="I77" s="40">
        <v>7.5</v>
      </c>
    </row>
    <row r="78" spans="1:9" ht="15.75" thickBot="1">
      <c r="A78" s="5" t="s">
        <v>107</v>
      </c>
      <c r="B78" s="6" t="s">
        <v>108</v>
      </c>
      <c r="C78" s="7" t="s">
        <v>12</v>
      </c>
      <c r="D78" s="7" t="s">
        <v>23</v>
      </c>
      <c r="E78" s="8">
        <v>2</v>
      </c>
      <c r="F78" s="8">
        <v>4</v>
      </c>
      <c r="G78" s="8">
        <v>6</v>
      </c>
      <c r="H78" s="8">
        <v>10</v>
      </c>
      <c r="I78" s="40">
        <v>6</v>
      </c>
    </row>
    <row r="79" spans="1:9" ht="15.75" thickBot="1">
      <c r="A79" s="5" t="s">
        <v>109</v>
      </c>
      <c r="B79" s="6" t="s">
        <v>110</v>
      </c>
      <c r="C79" s="7" t="s">
        <v>12</v>
      </c>
      <c r="D79" s="7" t="s">
        <v>47</v>
      </c>
      <c r="E79" s="7">
        <v>2</v>
      </c>
      <c r="F79" s="7" t="s">
        <v>16</v>
      </c>
      <c r="G79" s="7">
        <v>2</v>
      </c>
      <c r="H79" s="7">
        <v>6</v>
      </c>
      <c r="I79" s="39">
        <v>4</v>
      </c>
    </row>
    <row r="80" spans="1:9" ht="15.75" thickBot="1">
      <c r="A80" s="5" t="s">
        <v>111</v>
      </c>
      <c r="B80" s="6" t="s">
        <v>112</v>
      </c>
      <c r="C80" s="7" t="s">
        <v>12</v>
      </c>
      <c r="D80" s="7" t="s">
        <v>71</v>
      </c>
      <c r="E80" s="8" t="s">
        <v>16</v>
      </c>
      <c r="F80" s="8">
        <v>3</v>
      </c>
      <c r="G80" s="8">
        <v>3</v>
      </c>
      <c r="H80" s="8">
        <v>3</v>
      </c>
      <c r="I80" s="40">
        <v>3</v>
      </c>
    </row>
    <row r="81" spans="1:9" ht="15.75" thickBot="1">
      <c r="A81" s="5" t="s">
        <v>113</v>
      </c>
      <c r="B81" s="6" t="s">
        <v>114</v>
      </c>
      <c r="C81" s="7" t="s">
        <v>115</v>
      </c>
      <c r="D81" s="7" t="s">
        <v>71</v>
      </c>
      <c r="E81" s="7">
        <v>2</v>
      </c>
      <c r="F81" s="7">
        <v>2</v>
      </c>
      <c r="G81" s="7">
        <v>4</v>
      </c>
      <c r="H81" s="7">
        <v>8</v>
      </c>
      <c r="I81" s="39">
        <v>5</v>
      </c>
    </row>
    <row r="82" spans="1:9" ht="15.75" thickBot="1">
      <c r="A82" s="5" t="s">
        <v>116</v>
      </c>
      <c r="B82" s="6" t="s">
        <v>117</v>
      </c>
      <c r="C82" s="7" t="s">
        <v>115</v>
      </c>
      <c r="D82" s="7" t="s">
        <v>71</v>
      </c>
      <c r="E82" s="8">
        <v>2</v>
      </c>
      <c r="F82" s="8">
        <v>2</v>
      </c>
      <c r="G82" s="8">
        <v>4</v>
      </c>
      <c r="H82" s="8">
        <v>8</v>
      </c>
      <c r="I82" s="40">
        <v>5</v>
      </c>
    </row>
    <row r="83" spans="1:9" ht="15">
      <c r="A83" s="9" t="s">
        <v>60</v>
      </c>
      <c r="B83" s="10" t="s">
        <v>28</v>
      </c>
      <c r="C83" s="96"/>
      <c r="D83" s="96"/>
      <c r="E83" s="98">
        <f>SUM(E76:E82)</f>
        <v>12</v>
      </c>
      <c r="F83" s="98">
        <f>SUM(F76:F82)</f>
        <v>21</v>
      </c>
      <c r="G83" s="98">
        <f>SUM(G76:G82)</f>
        <v>33</v>
      </c>
      <c r="H83" s="12">
        <f>SUM(H76:H82)</f>
        <v>57</v>
      </c>
      <c r="I83" s="102">
        <f>SUM(I76:I82)</f>
        <v>35.5</v>
      </c>
    </row>
    <row r="84" spans="1:9" ht="15.75" thickBot="1">
      <c r="A84" s="5">
        <v>7</v>
      </c>
      <c r="B84" s="11" t="s">
        <v>29</v>
      </c>
      <c r="C84" s="97"/>
      <c r="D84" s="97"/>
      <c r="E84" s="99"/>
      <c r="F84" s="99"/>
      <c r="G84" s="99"/>
      <c r="H84" s="13">
        <f>H83*15</f>
        <v>855</v>
      </c>
      <c r="I84" s="103"/>
    </row>
    <row r="85" spans="1:9">
      <c r="A85" s="27" t="s">
        <v>118</v>
      </c>
    </row>
    <row r="87" spans="1:9" ht="15.75" thickBot="1">
      <c r="B87" s="28" t="s">
        <v>119</v>
      </c>
    </row>
    <row r="88" spans="1:9" ht="15">
      <c r="A88" s="107"/>
      <c r="B88" s="17" t="s">
        <v>120</v>
      </c>
      <c r="C88" s="115" t="s">
        <v>4</v>
      </c>
      <c r="D88" s="115" t="s">
        <v>5</v>
      </c>
      <c r="E88" s="115" t="s">
        <v>6</v>
      </c>
      <c r="F88" s="115" t="s">
        <v>7</v>
      </c>
      <c r="G88" s="115" t="s">
        <v>122</v>
      </c>
    </row>
    <row r="89" spans="1:9" ht="15.75" thickBot="1">
      <c r="A89" s="108"/>
      <c r="B89" s="4" t="s">
        <v>121</v>
      </c>
      <c r="C89" s="116"/>
      <c r="D89" s="116"/>
      <c r="E89" s="116"/>
      <c r="F89" s="116"/>
      <c r="G89" s="116"/>
    </row>
    <row r="90" spans="1:9" ht="15.75" thickBot="1">
      <c r="A90" s="20" t="s">
        <v>123</v>
      </c>
      <c r="B90" s="6" t="s">
        <v>124</v>
      </c>
      <c r="C90" s="8" t="s">
        <v>71</v>
      </c>
      <c r="D90" s="8">
        <v>2</v>
      </c>
      <c r="E90" s="8" t="s">
        <v>16</v>
      </c>
      <c r="F90" s="8">
        <v>2</v>
      </c>
      <c r="G90" s="29" t="s">
        <v>26</v>
      </c>
    </row>
    <row r="91" spans="1:9" ht="15" customHeight="1" thickBot="1">
      <c r="A91" s="20" t="s">
        <v>125</v>
      </c>
      <c r="B91" s="6" t="s">
        <v>126</v>
      </c>
      <c r="C91" s="30" t="s">
        <v>127</v>
      </c>
      <c r="D91" s="8">
        <v>2</v>
      </c>
      <c r="E91" s="8" t="s">
        <v>16</v>
      </c>
      <c r="F91" s="8">
        <v>2</v>
      </c>
      <c r="G91" s="29" t="s">
        <v>26</v>
      </c>
    </row>
    <row r="92" spans="1:9" ht="15.75" thickBot="1">
      <c r="A92" s="20" t="s">
        <v>128</v>
      </c>
      <c r="B92" s="6" t="s">
        <v>129</v>
      </c>
      <c r="C92" s="8" t="s">
        <v>71</v>
      </c>
      <c r="D92" s="8">
        <v>2</v>
      </c>
      <c r="E92" s="8">
        <v>2</v>
      </c>
      <c r="F92" s="8">
        <v>4</v>
      </c>
      <c r="G92" s="8" t="s">
        <v>26</v>
      </c>
    </row>
    <row r="93" spans="1:9" ht="15.75" thickBot="1">
      <c r="A93" s="20" t="s">
        <v>130</v>
      </c>
      <c r="B93" s="6" t="s">
        <v>131</v>
      </c>
      <c r="C93" s="8" t="s">
        <v>71</v>
      </c>
      <c r="D93" s="8">
        <v>2</v>
      </c>
      <c r="E93" s="8" t="s">
        <v>16</v>
      </c>
      <c r="F93" s="8">
        <v>2</v>
      </c>
      <c r="G93" s="31" t="s">
        <v>26</v>
      </c>
    </row>
    <row r="94" spans="1:9" ht="15.75" customHeight="1" thickBot="1">
      <c r="A94" s="20" t="s">
        <v>132</v>
      </c>
      <c r="B94" s="6" t="s">
        <v>133</v>
      </c>
      <c r="C94" s="8" t="s">
        <v>134</v>
      </c>
      <c r="D94" s="8">
        <v>2</v>
      </c>
      <c r="E94" s="8">
        <v>2</v>
      </c>
      <c r="F94" s="8">
        <v>4</v>
      </c>
      <c r="G94" s="7" t="s">
        <v>26</v>
      </c>
    </row>
    <row r="95" spans="1:9" ht="15.75" thickBot="1">
      <c r="A95" s="20" t="s">
        <v>135</v>
      </c>
      <c r="B95" s="6" t="s">
        <v>136</v>
      </c>
      <c r="C95" s="8" t="s">
        <v>71</v>
      </c>
      <c r="D95" s="8">
        <v>2</v>
      </c>
      <c r="E95" s="8" t="s">
        <v>16</v>
      </c>
      <c r="F95" s="8">
        <v>2</v>
      </c>
      <c r="G95" s="31" t="s">
        <v>26</v>
      </c>
    </row>
    <row r="97" spans="1:9" ht="15.75" thickBot="1">
      <c r="B97" s="26" t="s">
        <v>137</v>
      </c>
    </row>
    <row r="98" spans="1:9" ht="15.75" thickBot="1">
      <c r="A98" s="16"/>
      <c r="B98" s="16"/>
      <c r="C98" s="112" t="s">
        <v>2</v>
      </c>
      <c r="D98" s="113"/>
      <c r="E98" s="113"/>
      <c r="F98" s="113"/>
      <c r="G98" s="113"/>
      <c r="H98" s="113"/>
      <c r="I98" s="114"/>
    </row>
    <row r="99" spans="1:9" ht="18.75" customHeight="1" thickBot="1">
      <c r="A99" s="2" t="s">
        <v>0</v>
      </c>
      <c r="B99" s="2" t="s">
        <v>102</v>
      </c>
      <c r="C99" s="4" t="s">
        <v>3</v>
      </c>
      <c r="D99" s="4" t="s">
        <v>4</v>
      </c>
      <c r="E99" s="4" t="s">
        <v>5</v>
      </c>
      <c r="F99" s="4" t="s">
        <v>6</v>
      </c>
      <c r="G99" s="4" t="s">
        <v>7</v>
      </c>
      <c r="H99" s="4" t="s">
        <v>8</v>
      </c>
      <c r="I99" s="4" t="s">
        <v>9</v>
      </c>
    </row>
    <row r="100" spans="1:9" ht="15.75" thickBot="1">
      <c r="A100" s="5"/>
      <c r="B100" s="6" t="s">
        <v>138</v>
      </c>
      <c r="C100" s="7"/>
      <c r="D100" s="7"/>
      <c r="E100" s="7"/>
      <c r="F100" s="7"/>
      <c r="G100" s="7"/>
      <c r="H100" s="7"/>
      <c r="I100" s="7">
        <v>20</v>
      </c>
    </row>
    <row r="101" spans="1:9" ht="15.75" thickBot="1">
      <c r="A101" s="5"/>
      <c r="B101" s="6" t="s">
        <v>139</v>
      </c>
      <c r="C101" s="7"/>
      <c r="D101" s="7"/>
      <c r="E101" s="7"/>
      <c r="F101" s="7"/>
      <c r="G101" s="7"/>
      <c r="H101" s="7"/>
      <c r="I101" s="7">
        <v>10</v>
      </c>
    </row>
    <row r="102" spans="1:9" ht="15">
      <c r="A102" s="119"/>
      <c r="B102" s="10" t="s">
        <v>28</v>
      </c>
      <c r="C102" s="117"/>
      <c r="D102" s="117"/>
      <c r="E102" s="96"/>
      <c r="F102" s="96"/>
      <c r="G102" s="107"/>
      <c r="H102" s="107"/>
      <c r="I102" s="107"/>
    </row>
    <row r="103" spans="1:9" ht="15.75" thickBot="1">
      <c r="A103" s="120"/>
      <c r="B103" s="11" t="s">
        <v>29</v>
      </c>
      <c r="C103" s="118"/>
      <c r="D103" s="118"/>
      <c r="E103" s="97"/>
      <c r="F103" s="97"/>
      <c r="G103" s="108"/>
      <c r="H103" s="108"/>
      <c r="I103" s="108"/>
    </row>
    <row r="104" spans="1:9" ht="15.75" thickBot="1">
      <c r="A104" s="110" t="s">
        <v>140</v>
      </c>
      <c r="B104" s="111"/>
      <c r="C104" s="32"/>
      <c r="D104" s="32"/>
      <c r="E104" s="33"/>
      <c r="F104" s="33"/>
      <c r="G104" s="34"/>
      <c r="H104" s="35">
        <v>6045</v>
      </c>
      <c r="I104" s="34">
        <v>240</v>
      </c>
    </row>
    <row r="105" spans="1:9" ht="26.25" customHeight="1">
      <c r="A105" s="109" t="s">
        <v>141</v>
      </c>
      <c r="B105" s="109"/>
      <c r="C105" s="109"/>
      <c r="D105" s="109"/>
      <c r="E105" s="109"/>
      <c r="F105" s="109"/>
      <c r="G105" s="109"/>
      <c r="H105" s="109"/>
      <c r="I105" s="109"/>
    </row>
  </sheetData>
  <mergeCells count="70">
    <mergeCell ref="A13:A14"/>
    <mergeCell ref="C13:C14"/>
    <mergeCell ref="D13:D14"/>
    <mergeCell ref="E13:E14"/>
    <mergeCell ref="C17:I17"/>
    <mergeCell ref="G25:G26"/>
    <mergeCell ref="A25:A26"/>
    <mergeCell ref="C25:C26"/>
    <mergeCell ref="D25:D26"/>
    <mergeCell ref="E25:E26"/>
    <mergeCell ref="A105:I105"/>
    <mergeCell ref="F102:F103"/>
    <mergeCell ref="G102:G103"/>
    <mergeCell ref="H102:H103"/>
    <mergeCell ref="I102:I103"/>
    <mergeCell ref="A104:B104"/>
    <mergeCell ref="A88:A89"/>
    <mergeCell ref="C88:C89"/>
    <mergeCell ref="D88:D89"/>
    <mergeCell ref="D47:D48"/>
    <mergeCell ref="C83:C84"/>
    <mergeCell ref="D83:D84"/>
    <mergeCell ref="C58:C59"/>
    <mergeCell ref="D58:D59"/>
    <mergeCell ref="A102:A103"/>
    <mergeCell ref="C102:C103"/>
    <mergeCell ref="D102:D103"/>
    <mergeCell ref="E102:E103"/>
    <mergeCell ref="C98:I98"/>
    <mergeCell ref="G88:G89"/>
    <mergeCell ref="E88:E89"/>
    <mergeCell ref="F83:F84"/>
    <mergeCell ref="F88:F89"/>
    <mergeCell ref="E47:E48"/>
    <mergeCell ref="F47:F48"/>
    <mergeCell ref="C51:I51"/>
    <mergeCell ref="G83:G84"/>
    <mergeCell ref="I83:I84"/>
    <mergeCell ref="E58:E59"/>
    <mergeCell ref="F58:F59"/>
    <mergeCell ref="C74:I74"/>
    <mergeCell ref="G47:G48"/>
    <mergeCell ref="E83:E84"/>
    <mergeCell ref="I58:I59"/>
    <mergeCell ref="A1:I1"/>
    <mergeCell ref="A2:I2"/>
    <mergeCell ref="C47:C48"/>
    <mergeCell ref="C29:I29"/>
    <mergeCell ref="C36:C37"/>
    <mergeCell ref="D36:D37"/>
    <mergeCell ref="C5:I5"/>
    <mergeCell ref="I47:I48"/>
    <mergeCell ref="I36:I37"/>
    <mergeCell ref="E36:E37"/>
    <mergeCell ref="F36:F37"/>
    <mergeCell ref="I25:I26"/>
    <mergeCell ref="F25:F26"/>
    <mergeCell ref="F13:F14"/>
    <mergeCell ref="G13:G14"/>
    <mergeCell ref="I13:I14"/>
    <mergeCell ref="C62:I62"/>
    <mergeCell ref="C70:C71"/>
    <mergeCell ref="D70:D71"/>
    <mergeCell ref="G36:G37"/>
    <mergeCell ref="C40:I40"/>
    <mergeCell ref="I70:I71"/>
    <mergeCell ref="E70:E71"/>
    <mergeCell ref="F70:F71"/>
    <mergeCell ref="G70:G71"/>
    <mergeCell ref="G58:G59"/>
  </mergeCells>
  <phoneticPr fontId="5" type="noConversion"/>
  <printOptions horizontalCentered="1"/>
  <pageMargins left="0.47244094488188981" right="0.39370078740157483" top="0.70866141732283472" bottom="0.55118110236220474" header="0.51181102362204722" footer="0.39370078740157483"/>
  <pageSetup paperSize="9" scale="88" orientation="portrait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07"/>
  <sheetViews>
    <sheetView tabSelected="1" zoomScaleSheetLayoutView="85" workbookViewId="0">
      <selection activeCell="N24" sqref="N24"/>
    </sheetView>
  </sheetViews>
  <sheetFormatPr defaultRowHeight="12.75"/>
  <cols>
    <col min="1" max="1" width="12.42578125" bestFit="1" customWidth="1"/>
    <col min="2" max="2" width="56.85546875" customWidth="1"/>
    <col min="3" max="3" width="8.28515625" customWidth="1"/>
    <col min="4" max="4" width="10.28515625" customWidth="1"/>
    <col min="5" max="6" width="3" bestFit="1" customWidth="1"/>
    <col min="7" max="7" width="3.85546875" customWidth="1"/>
    <col min="8" max="8" width="4" customWidth="1"/>
    <col min="9" max="9" width="5.7109375" customWidth="1"/>
  </cols>
  <sheetData>
    <row r="1" spans="1:9" ht="22.5" customHeight="1">
      <c r="A1" s="100" t="s">
        <v>30</v>
      </c>
      <c r="B1" s="100"/>
      <c r="C1" s="100"/>
      <c r="D1" s="100"/>
      <c r="E1" s="100"/>
      <c r="F1" s="100"/>
      <c r="G1" s="100"/>
      <c r="H1" s="100"/>
      <c r="I1" s="100"/>
    </row>
    <row r="2" spans="1:9" ht="26.25" customHeight="1">
      <c r="A2" s="101" t="s">
        <v>435</v>
      </c>
      <c r="B2" s="101"/>
      <c r="C2" s="101"/>
      <c r="D2" s="101"/>
      <c r="E2" s="101"/>
      <c r="F2" s="101"/>
      <c r="G2" s="101"/>
      <c r="H2" s="101"/>
      <c r="I2" s="101"/>
    </row>
    <row r="3" spans="1:9" ht="23.25">
      <c r="B3" s="14"/>
    </row>
    <row r="4" spans="1:9" ht="16.5" thickBot="1">
      <c r="B4" s="15" t="s">
        <v>31</v>
      </c>
    </row>
    <row r="5" spans="1:9" ht="15.75" thickBot="1">
      <c r="A5" s="1"/>
      <c r="B5" s="3"/>
      <c r="C5" s="112" t="s">
        <v>2</v>
      </c>
      <c r="D5" s="113"/>
      <c r="E5" s="113"/>
      <c r="F5" s="113"/>
      <c r="G5" s="113"/>
      <c r="H5" s="113"/>
      <c r="I5" s="114"/>
    </row>
    <row r="6" spans="1:9" ht="19.5" customHeight="1" thickBot="1">
      <c r="A6" s="2" t="s">
        <v>0</v>
      </c>
      <c r="B6" s="4" t="s">
        <v>1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122</v>
      </c>
    </row>
    <row r="7" spans="1:9" ht="15.75" thickBot="1">
      <c r="A7" s="5" t="s">
        <v>160</v>
      </c>
      <c r="B7" s="6" t="s">
        <v>11</v>
      </c>
      <c r="C7" s="7" t="s">
        <v>12</v>
      </c>
      <c r="D7" s="7" t="s">
        <v>13</v>
      </c>
      <c r="E7" s="7">
        <v>4</v>
      </c>
      <c r="F7" s="7">
        <v>3</v>
      </c>
      <c r="G7" s="7">
        <f t="shared" ref="G7:G12" si="0">SUM(E7:F7)</f>
        <v>7</v>
      </c>
      <c r="H7" s="7">
        <f t="shared" ref="H7:H12" si="1">(E7*3)+F7</f>
        <v>15</v>
      </c>
      <c r="I7" s="39">
        <v>9</v>
      </c>
    </row>
    <row r="8" spans="1:9" ht="15.75" thickBot="1">
      <c r="A8" s="5" t="s">
        <v>161</v>
      </c>
      <c r="B8" s="6" t="s">
        <v>15</v>
      </c>
      <c r="C8" s="7" t="s">
        <v>12</v>
      </c>
      <c r="D8" s="7" t="s">
        <v>13</v>
      </c>
      <c r="E8" s="7">
        <v>3</v>
      </c>
      <c r="F8" s="7">
        <v>0</v>
      </c>
      <c r="G8" s="7">
        <f t="shared" si="0"/>
        <v>3</v>
      </c>
      <c r="H8" s="7">
        <f t="shared" si="1"/>
        <v>9</v>
      </c>
      <c r="I8" s="39">
        <v>5.5</v>
      </c>
    </row>
    <row r="9" spans="1:9" ht="15.75" thickBot="1">
      <c r="A9" s="5" t="s">
        <v>162</v>
      </c>
      <c r="B9" s="6" t="s">
        <v>18</v>
      </c>
      <c r="C9" s="7" t="s">
        <v>12</v>
      </c>
      <c r="D9" s="7" t="s">
        <v>13</v>
      </c>
      <c r="E9" s="7">
        <v>0</v>
      </c>
      <c r="F9" s="7">
        <v>4</v>
      </c>
      <c r="G9" s="7">
        <f t="shared" si="0"/>
        <v>4</v>
      </c>
      <c r="H9" s="7">
        <f t="shared" si="1"/>
        <v>4</v>
      </c>
      <c r="I9" s="39">
        <v>2.5</v>
      </c>
    </row>
    <row r="10" spans="1:9" ht="15.75" thickBot="1">
      <c r="A10" s="5" t="s">
        <v>163</v>
      </c>
      <c r="B10" s="6" t="s">
        <v>20</v>
      </c>
      <c r="C10" s="7" t="s">
        <v>12</v>
      </c>
      <c r="D10" s="7" t="s">
        <v>13</v>
      </c>
      <c r="E10" s="7">
        <v>2</v>
      </c>
      <c r="F10" s="7">
        <v>2</v>
      </c>
      <c r="G10" s="7">
        <f t="shared" si="0"/>
        <v>4</v>
      </c>
      <c r="H10" s="7">
        <f t="shared" si="1"/>
        <v>8</v>
      </c>
      <c r="I10" s="39">
        <v>5</v>
      </c>
    </row>
    <row r="11" spans="1:9" ht="15.75" thickBot="1">
      <c r="A11" s="5" t="s">
        <v>164</v>
      </c>
      <c r="B11" s="6" t="s">
        <v>22</v>
      </c>
      <c r="C11" s="7" t="s">
        <v>12</v>
      </c>
      <c r="D11" s="8" t="s">
        <v>23</v>
      </c>
      <c r="E11" s="8">
        <v>2</v>
      </c>
      <c r="F11" s="8">
        <v>0</v>
      </c>
      <c r="G11" s="7">
        <f t="shared" si="0"/>
        <v>2</v>
      </c>
      <c r="H11" s="7">
        <f t="shared" si="1"/>
        <v>6</v>
      </c>
      <c r="I11" s="40">
        <v>3</v>
      </c>
    </row>
    <row r="12" spans="1:9" ht="15.75" thickBot="1">
      <c r="A12" s="5" t="s">
        <v>165</v>
      </c>
      <c r="B12" s="6" t="s">
        <v>25</v>
      </c>
      <c r="C12" s="7" t="s">
        <v>12</v>
      </c>
      <c r="D12" s="7" t="s">
        <v>13</v>
      </c>
      <c r="E12" s="7">
        <v>2</v>
      </c>
      <c r="F12" s="7">
        <v>2</v>
      </c>
      <c r="G12" s="7">
        <f t="shared" si="0"/>
        <v>4</v>
      </c>
      <c r="H12" s="7">
        <f t="shared" si="1"/>
        <v>8</v>
      </c>
      <c r="I12" s="39">
        <v>5</v>
      </c>
    </row>
    <row r="13" spans="1:9" ht="15">
      <c r="A13" s="119" t="s">
        <v>27</v>
      </c>
      <c r="B13" s="10" t="s">
        <v>28</v>
      </c>
      <c r="C13" s="96"/>
      <c r="D13" s="96"/>
      <c r="E13" s="98">
        <f>SUM(E7:E12)</f>
        <v>13</v>
      </c>
      <c r="F13" s="98">
        <f>SUM(F7:F12)</f>
        <v>11</v>
      </c>
      <c r="G13" s="98">
        <v>24</v>
      </c>
      <c r="H13" s="56">
        <f>SUM(H7:H12)</f>
        <v>50</v>
      </c>
      <c r="I13" s="102">
        <f>SUM(I7:I12)</f>
        <v>30</v>
      </c>
    </row>
    <row r="14" spans="1:9" ht="15.75" thickBot="1">
      <c r="A14" s="120"/>
      <c r="B14" s="11" t="s">
        <v>29</v>
      </c>
      <c r="C14" s="97"/>
      <c r="D14" s="97"/>
      <c r="E14" s="99"/>
      <c r="F14" s="99"/>
      <c r="G14" s="99"/>
      <c r="H14" s="57">
        <f>H13*15</f>
        <v>750</v>
      </c>
      <c r="I14" s="103"/>
    </row>
    <row r="16" spans="1:9" ht="16.5" thickBot="1">
      <c r="B16" s="15" t="s">
        <v>32</v>
      </c>
    </row>
    <row r="17" spans="1:9" ht="15" customHeight="1" thickBot="1">
      <c r="A17" s="16"/>
      <c r="B17" s="17"/>
      <c r="C17" s="93" t="s">
        <v>2</v>
      </c>
      <c r="D17" s="94"/>
      <c r="E17" s="94"/>
      <c r="F17" s="94"/>
      <c r="G17" s="94"/>
      <c r="H17" s="94"/>
      <c r="I17" s="95"/>
    </row>
    <row r="18" spans="1:9" ht="17.25" customHeight="1" thickBot="1">
      <c r="A18" s="2" t="s">
        <v>0</v>
      </c>
      <c r="B18" s="4" t="s">
        <v>33</v>
      </c>
      <c r="C18" s="36" t="s">
        <v>34</v>
      </c>
      <c r="D18" s="18" t="s">
        <v>4</v>
      </c>
      <c r="E18" s="18" t="s">
        <v>5</v>
      </c>
      <c r="F18" s="18" t="s">
        <v>6</v>
      </c>
      <c r="G18" s="18" t="s">
        <v>7</v>
      </c>
      <c r="H18" s="18" t="s">
        <v>8</v>
      </c>
      <c r="I18" s="18" t="s">
        <v>122</v>
      </c>
    </row>
    <row r="19" spans="1:9" ht="15.75" thickBot="1">
      <c r="A19" s="5" t="s">
        <v>166</v>
      </c>
      <c r="B19" s="6" t="s">
        <v>36</v>
      </c>
      <c r="C19" s="7" t="s">
        <v>12</v>
      </c>
      <c r="D19" s="7" t="s">
        <v>13</v>
      </c>
      <c r="E19" s="7">
        <v>2</v>
      </c>
      <c r="F19" s="7">
        <v>3</v>
      </c>
      <c r="G19" s="7">
        <f t="shared" ref="G19:G24" si="2">SUM(E19:F19)</f>
        <v>5</v>
      </c>
      <c r="H19" s="7">
        <f t="shared" ref="H19:H24" si="3">(E19*3)+F19</f>
        <v>9</v>
      </c>
      <c r="I19" s="39">
        <v>5.5</v>
      </c>
    </row>
    <row r="20" spans="1:9" ht="15.75" thickBot="1">
      <c r="A20" s="5" t="s">
        <v>167</v>
      </c>
      <c r="B20" s="6" t="s">
        <v>38</v>
      </c>
      <c r="C20" s="7" t="s">
        <v>12</v>
      </c>
      <c r="D20" s="7" t="s">
        <v>13</v>
      </c>
      <c r="E20" s="7">
        <v>2</v>
      </c>
      <c r="F20" s="7">
        <v>3</v>
      </c>
      <c r="G20" s="7">
        <f t="shared" si="2"/>
        <v>5</v>
      </c>
      <c r="H20" s="7">
        <f t="shared" si="3"/>
        <v>9</v>
      </c>
      <c r="I20" s="39">
        <v>5.5</v>
      </c>
    </row>
    <row r="21" spans="1:9" ht="15.75" thickBot="1">
      <c r="A21" s="5" t="s">
        <v>168</v>
      </c>
      <c r="B21" s="6" t="s">
        <v>40</v>
      </c>
      <c r="C21" s="7" t="s">
        <v>12</v>
      </c>
      <c r="D21" s="7" t="s">
        <v>13</v>
      </c>
      <c r="E21" s="7">
        <v>2</v>
      </c>
      <c r="F21" s="7">
        <v>3</v>
      </c>
      <c r="G21" s="7">
        <f>SUM(E21:F21)</f>
        <v>5</v>
      </c>
      <c r="H21" s="7">
        <f t="shared" si="3"/>
        <v>9</v>
      </c>
      <c r="I21" s="39">
        <v>5.5</v>
      </c>
    </row>
    <row r="22" spans="1:9" ht="15.75" thickBot="1">
      <c r="A22" s="5" t="s">
        <v>169</v>
      </c>
      <c r="B22" s="6" t="s">
        <v>42</v>
      </c>
      <c r="C22" s="7" t="s">
        <v>12</v>
      </c>
      <c r="D22" s="7" t="s">
        <v>13</v>
      </c>
      <c r="E22" s="7">
        <v>2</v>
      </c>
      <c r="F22" s="7">
        <v>3</v>
      </c>
      <c r="G22" s="7">
        <f t="shared" si="2"/>
        <v>5</v>
      </c>
      <c r="H22" s="7">
        <f t="shared" si="3"/>
        <v>9</v>
      </c>
      <c r="I22" s="39">
        <v>5.5</v>
      </c>
    </row>
    <row r="23" spans="1:9" ht="15.75" thickBot="1">
      <c r="A23" s="5" t="s">
        <v>170</v>
      </c>
      <c r="B23" s="6" t="s">
        <v>44</v>
      </c>
      <c r="C23" s="7" t="s">
        <v>12</v>
      </c>
      <c r="D23" s="7" t="s">
        <v>23</v>
      </c>
      <c r="E23" s="7">
        <v>2</v>
      </c>
      <c r="F23" s="7">
        <v>2</v>
      </c>
      <c r="G23" s="7">
        <f t="shared" si="2"/>
        <v>4</v>
      </c>
      <c r="H23" s="7">
        <f t="shared" si="3"/>
        <v>8</v>
      </c>
      <c r="I23" s="39">
        <v>5</v>
      </c>
    </row>
    <row r="24" spans="1:9" ht="15.75" thickBot="1">
      <c r="A24" s="5" t="s">
        <v>171</v>
      </c>
      <c r="B24" s="6" t="s">
        <v>46</v>
      </c>
      <c r="C24" s="7" t="s">
        <v>12</v>
      </c>
      <c r="D24" s="7" t="s">
        <v>47</v>
      </c>
      <c r="E24" s="7">
        <v>2</v>
      </c>
      <c r="F24" s="7">
        <v>0</v>
      </c>
      <c r="G24" s="7">
        <f t="shared" si="2"/>
        <v>2</v>
      </c>
      <c r="H24" s="7">
        <f t="shared" si="3"/>
        <v>6</v>
      </c>
      <c r="I24" s="39">
        <v>3</v>
      </c>
    </row>
    <row r="25" spans="1:9" ht="15">
      <c r="A25" s="119" t="s">
        <v>27</v>
      </c>
      <c r="B25" s="10" t="s">
        <v>28</v>
      </c>
      <c r="C25" s="96"/>
      <c r="D25" s="96"/>
      <c r="E25" s="98">
        <f ca="1">SUM(E19:E79)</f>
        <v>12</v>
      </c>
      <c r="F25" s="98">
        <f ca="1">SUM(F19:F79)</f>
        <v>14</v>
      </c>
      <c r="G25" s="98">
        <f ca="1">SUM(G19:G79)</f>
        <v>26</v>
      </c>
      <c r="H25" s="56">
        <f>SUM(H19:H24)</f>
        <v>50</v>
      </c>
      <c r="I25" s="102">
        <f>SUM(I19:I24)</f>
        <v>30</v>
      </c>
    </row>
    <row r="26" spans="1:9" ht="15.75" thickBot="1">
      <c r="A26" s="120"/>
      <c r="B26" s="11" t="s">
        <v>29</v>
      </c>
      <c r="C26" s="97"/>
      <c r="D26" s="97"/>
      <c r="E26" s="99"/>
      <c r="F26" s="99"/>
      <c r="G26" s="99"/>
      <c r="H26" s="57">
        <f>H25*15</f>
        <v>750</v>
      </c>
      <c r="I26" s="103"/>
    </row>
    <row r="28" spans="1:9" ht="16.5" thickBot="1">
      <c r="B28" s="15" t="s">
        <v>48</v>
      </c>
    </row>
    <row r="29" spans="1:9" ht="15.75" thickBot="1">
      <c r="A29" s="16"/>
      <c r="B29" s="3"/>
      <c r="C29" s="93" t="s">
        <v>2</v>
      </c>
      <c r="D29" s="94"/>
      <c r="E29" s="94"/>
      <c r="F29" s="94"/>
      <c r="G29" s="94"/>
      <c r="H29" s="94"/>
      <c r="I29" s="95"/>
    </row>
    <row r="30" spans="1:9" ht="18.75" customHeight="1" thickBot="1">
      <c r="A30" s="2" t="s">
        <v>0</v>
      </c>
      <c r="B30" s="4" t="s">
        <v>49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122</v>
      </c>
    </row>
    <row r="31" spans="1:9" ht="15.75" thickBot="1">
      <c r="A31" s="5" t="s">
        <v>172</v>
      </c>
      <c r="B31" s="6" t="s">
        <v>51</v>
      </c>
      <c r="C31" s="7" t="s">
        <v>12</v>
      </c>
      <c r="D31" s="7" t="s">
        <v>13</v>
      </c>
      <c r="E31" s="7">
        <v>2</v>
      </c>
      <c r="F31" s="7">
        <v>3</v>
      </c>
      <c r="G31" s="7">
        <f t="shared" ref="G31:G36" si="4">SUM(E31:F31)</f>
        <v>5</v>
      </c>
      <c r="H31" s="7">
        <f t="shared" ref="H31:H36" si="5">(E31*3)+F31</f>
        <v>9</v>
      </c>
      <c r="I31" s="39">
        <v>5.5</v>
      </c>
    </row>
    <row r="32" spans="1:9" ht="15.75" thickBot="1">
      <c r="A32" s="5" t="s">
        <v>173</v>
      </c>
      <c r="B32" s="6" t="s">
        <v>53</v>
      </c>
      <c r="C32" s="7" t="s">
        <v>12</v>
      </c>
      <c r="D32" s="7" t="s">
        <v>23</v>
      </c>
      <c r="E32" s="7">
        <v>2</v>
      </c>
      <c r="F32" s="7">
        <v>3</v>
      </c>
      <c r="G32" s="7">
        <f t="shared" si="4"/>
        <v>5</v>
      </c>
      <c r="H32" s="7">
        <f t="shared" si="5"/>
        <v>9</v>
      </c>
      <c r="I32" s="39">
        <v>5.5</v>
      </c>
    </row>
    <row r="33" spans="1:9" ht="15.75" thickBot="1">
      <c r="A33" s="5" t="s">
        <v>174</v>
      </c>
      <c r="B33" s="6" t="s">
        <v>55</v>
      </c>
      <c r="C33" s="7" t="s">
        <v>12</v>
      </c>
      <c r="D33" s="7" t="s">
        <v>23</v>
      </c>
      <c r="E33" s="7">
        <v>2</v>
      </c>
      <c r="F33" s="7">
        <v>2</v>
      </c>
      <c r="G33" s="7">
        <f t="shared" si="4"/>
        <v>4</v>
      </c>
      <c r="H33" s="7">
        <f t="shared" si="5"/>
        <v>8</v>
      </c>
      <c r="I33" s="39">
        <v>5</v>
      </c>
    </row>
    <row r="34" spans="1:9" ht="15.75" thickBot="1">
      <c r="A34" s="5" t="s">
        <v>175</v>
      </c>
      <c r="B34" s="6" t="s">
        <v>78</v>
      </c>
      <c r="C34" s="7" t="s">
        <v>12</v>
      </c>
      <c r="D34" s="7" t="s">
        <v>23</v>
      </c>
      <c r="E34" s="7">
        <v>2</v>
      </c>
      <c r="F34" s="7">
        <v>2</v>
      </c>
      <c r="G34" s="7">
        <f t="shared" si="4"/>
        <v>4</v>
      </c>
      <c r="H34" s="7">
        <f t="shared" si="5"/>
        <v>8</v>
      </c>
      <c r="I34" s="39">
        <v>5</v>
      </c>
    </row>
    <row r="35" spans="1:9" ht="15.75" thickBot="1">
      <c r="A35" s="5" t="s">
        <v>176</v>
      </c>
      <c r="B35" s="6" t="s">
        <v>59</v>
      </c>
      <c r="C35" s="7" t="s">
        <v>12</v>
      </c>
      <c r="D35" s="7" t="s">
        <v>23</v>
      </c>
      <c r="E35" s="7">
        <v>2</v>
      </c>
      <c r="F35" s="7">
        <v>4</v>
      </c>
      <c r="G35" s="7">
        <f t="shared" si="4"/>
        <v>6</v>
      </c>
      <c r="H35" s="7">
        <f t="shared" si="5"/>
        <v>10</v>
      </c>
      <c r="I35" s="39">
        <v>6</v>
      </c>
    </row>
    <row r="36" spans="1:9" ht="15.75" thickBot="1">
      <c r="A36" s="20" t="s">
        <v>199</v>
      </c>
      <c r="B36" s="21" t="s">
        <v>66</v>
      </c>
      <c r="C36" s="8" t="s">
        <v>12</v>
      </c>
      <c r="D36" s="8" t="s">
        <v>47</v>
      </c>
      <c r="E36" s="8">
        <v>2</v>
      </c>
      <c r="F36" s="8">
        <v>0</v>
      </c>
      <c r="G36" s="8">
        <f t="shared" si="4"/>
        <v>2</v>
      </c>
      <c r="H36" s="8">
        <f t="shared" si="5"/>
        <v>6</v>
      </c>
      <c r="I36" s="40">
        <v>3</v>
      </c>
    </row>
    <row r="37" spans="1:9" ht="15">
      <c r="A37" s="9" t="s">
        <v>60</v>
      </c>
      <c r="B37" s="10" t="s">
        <v>28</v>
      </c>
      <c r="C37" s="60"/>
      <c r="D37" s="60"/>
      <c r="E37" s="62">
        <f>SUM(E31:E36)</f>
        <v>12</v>
      </c>
      <c r="F37" s="62">
        <f>SUM(F31:F36)</f>
        <v>14</v>
      </c>
      <c r="G37" s="62">
        <f>SUM(G31:G36)</f>
        <v>26</v>
      </c>
      <c r="H37" s="56">
        <v>50</v>
      </c>
      <c r="I37" s="63">
        <f>SUM(I31:I36)</f>
        <v>30</v>
      </c>
    </row>
    <row r="38" spans="1:9" ht="15.75" thickBot="1">
      <c r="A38" s="5">
        <v>6</v>
      </c>
      <c r="B38" s="11" t="s">
        <v>29</v>
      </c>
      <c r="C38" s="61"/>
      <c r="D38" s="61"/>
      <c r="E38" s="59"/>
      <c r="F38" s="59"/>
      <c r="G38" s="59"/>
      <c r="H38" s="57">
        <f>H37*15</f>
        <v>750</v>
      </c>
      <c r="I38" s="64"/>
    </row>
    <row r="39" spans="1:9" ht="16.5" thickBot="1">
      <c r="B39" s="15" t="s">
        <v>61</v>
      </c>
    </row>
    <row r="40" spans="1:9" ht="15.75" customHeight="1" thickBot="1">
      <c r="A40" s="16"/>
      <c r="B40" s="3"/>
      <c r="C40" s="93" t="s">
        <v>2</v>
      </c>
      <c r="D40" s="94"/>
      <c r="E40" s="94"/>
      <c r="F40" s="94"/>
      <c r="G40" s="94"/>
      <c r="H40" s="94"/>
      <c r="I40" s="95"/>
    </row>
    <row r="41" spans="1:9" ht="18.75" customHeight="1" thickBot="1">
      <c r="A41" s="2" t="s">
        <v>0</v>
      </c>
      <c r="B41" s="4" t="s">
        <v>62</v>
      </c>
      <c r="C41" s="19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122</v>
      </c>
    </row>
    <row r="42" spans="1:9" ht="15.75" thickBot="1">
      <c r="A42" s="5" t="s">
        <v>179</v>
      </c>
      <c r="B42" s="6" t="s">
        <v>82</v>
      </c>
      <c r="C42" s="7" t="s">
        <v>12</v>
      </c>
      <c r="D42" s="7" t="s">
        <v>47</v>
      </c>
      <c r="E42" s="7">
        <v>2</v>
      </c>
      <c r="F42" s="7">
        <v>0</v>
      </c>
      <c r="G42" s="7">
        <f>SUM(E42:F42)</f>
        <v>2</v>
      </c>
      <c r="H42" s="7">
        <f>(E42*3)+F42</f>
        <v>6</v>
      </c>
      <c r="I42" s="39">
        <v>3</v>
      </c>
    </row>
    <row r="43" spans="1:9" ht="15.75" thickBot="1">
      <c r="A43" s="20" t="s">
        <v>180</v>
      </c>
      <c r="B43" s="21" t="s">
        <v>68</v>
      </c>
      <c r="C43" s="8" t="s">
        <v>12</v>
      </c>
      <c r="D43" s="8" t="s">
        <v>23</v>
      </c>
      <c r="E43" s="8">
        <v>2</v>
      </c>
      <c r="F43" s="8">
        <v>2</v>
      </c>
      <c r="G43" s="8">
        <f>SUM(E43:F43)</f>
        <v>4</v>
      </c>
      <c r="H43" s="8">
        <f>(E43*3)+F43</f>
        <v>8</v>
      </c>
      <c r="I43" s="40">
        <v>5</v>
      </c>
    </row>
    <row r="44" spans="1:9" ht="15.75" thickBot="1">
      <c r="A44" s="20" t="s">
        <v>181</v>
      </c>
      <c r="B44" s="6" t="s">
        <v>92</v>
      </c>
      <c r="C44" s="7" t="s">
        <v>12</v>
      </c>
      <c r="D44" s="8" t="s">
        <v>71</v>
      </c>
      <c r="E44" s="8">
        <v>4</v>
      </c>
      <c r="F44" s="8">
        <v>3</v>
      </c>
      <c r="G44" s="8">
        <f>SUM(E44:F44)</f>
        <v>7</v>
      </c>
      <c r="H44" s="8">
        <f>(E44*3)+F44</f>
        <v>15</v>
      </c>
      <c r="I44" s="40">
        <v>9</v>
      </c>
    </row>
    <row r="45" spans="1:9" ht="15.75" thickBot="1">
      <c r="A45" s="20" t="s">
        <v>177</v>
      </c>
      <c r="B45" s="21" t="s">
        <v>70</v>
      </c>
      <c r="C45" s="8" t="s">
        <v>12</v>
      </c>
      <c r="D45" s="8" t="s">
        <v>71</v>
      </c>
      <c r="E45" s="8">
        <v>3</v>
      </c>
      <c r="F45" s="8">
        <v>3</v>
      </c>
      <c r="G45" s="8">
        <f>SUM(E45:F45)</f>
        <v>6</v>
      </c>
      <c r="H45" s="8">
        <f>(E45*3)+F45</f>
        <v>12</v>
      </c>
      <c r="I45" s="40">
        <v>7.5</v>
      </c>
    </row>
    <row r="46" spans="1:9" ht="15.75" thickBot="1">
      <c r="A46" s="20" t="s">
        <v>178</v>
      </c>
      <c r="B46" s="21" t="s">
        <v>73</v>
      </c>
      <c r="C46" s="8" t="s">
        <v>12</v>
      </c>
      <c r="D46" s="8" t="s">
        <v>13</v>
      </c>
      <c r="E46" s="8">
        <v>2</v>
      </c>
      <c r="F46" s="8">
        <v>3</v>
      </c>
      <c r="G46" s="8">
        <f>SUM(E46:F46)</f>
        <v>5</v>
      </c>
      <c r="H46" s="8">
        <f>(E46*3)+F46</f>
        <v>9</v>
      </c>
      <c r="I46" s="40">
        <v>5.5</v>
      </c>
    </row>
    <row r="47" spans="1:9" ht="15">
      <c r="A47" s="22" t="s">
        <v>74</v>
      </c>
      <c r="B47" s="23" t="s">
        <v>28</v>
      </c>
      <c r="C47" s="91"/>
      <c r="D47" s="91"/>
      <c r="E47" s="98">
        <f>SUM(E42:E46)</f>
        <v>13</v>
      </c>
      <c r="F47" s="98">
        <f>SUM(F42:F46)</f>
        <v>11</v>
      </c>
      <c r="G47" s="98">
        <f>SUM(G42:G46)</f>
        <v>24</v>
      </c>
      <c r="H47" s="58">
        <v>50</v>
      </c>
      <c r="I47" s="102">
        <f>SUM(I42:I46)</f>
        <v>30</v>
      </c>
    </row>
    <row r="48" spans="1:9" ht="15.75" thickBot="1">
      <c r="A48" s="20">
        <v>5</v>
      </c>
      <c r="B48" s="24" t="s">
        <v>29</v>
      </c>
      <c r="C48" s="92"/>
      <c r="D48" s="92"/>
      <c r="E48" s="99"/>
      <c r="F48" s="99"/>
      <c r="G48" s="99"/>
      <c r="H48" s="57">
        <f>H47*15</f>
        <v>750</v>
      </c>
      <c r="I48" s="103"/>
    </row>
    <row r="49" spans="1:9" ht="16.5" thickBot="1">
      <c r="B49" s="15" t="s">
        <v>75</v>
      </c>
    </row>
    <row r="50" spans="1:9" ht="15.75" thickBot="1">
      <c r="A50" s="16"/>
      <c r="B50" s="16"/>
      <c r="C50" s="93" t="s">
        <v>2</v>
      </c>
      <c r="D50" s="94"/>
      <c r="E50" s="94"/>
      <c r="F50" s="94"/>
      <c r="G50" s="94"/>
      <c r="H50" s="94"/>
      <c r="I50" s="95"/>
    </row>
    <row r="51" spans="1:9" ht="16.5" customHeight="1" thickBot="1">
      <c r="A51" s="2" t="s">
        <v>76</v>
      </c>
      <c r="B51" s="4" t="s">
        <v>76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122</v>
      </c>
    </row>
    <row r="52" spans="1:9" ht="15.75" thickBot="1">
      <c r="A52" s="41" t="s">
        <v>182</v>
      </c>
      <c r="B52" s="65" t="s">
        <v>96</v>
      </c>
      <c r="C52" s="66" t="s">
        <v>12</v>
      </c>
      <c r="D52" s="67" t="s">
        <v>71</v>
      </c>
      <c r="E52" s="67">
        <v>2</v>
      </c>
      <c r="F52" s="67">
        <v>2</v>
      </c>
      <c r="G52" s="8">
        <f>SUM(E52:F52)</f>
        <v>4</v>
      </c>
      <c r="H52" s="8">
        <f>(E52*3)+F52</f>
        <v>8</v>
      </c>
      <c r="I52" s="68">
        <v>5</v>
      </c>
    </row>
    <row r="53" spans="1:9" ht="15.75" thickBot="1">
      <c r="A53" s="5" t="s">
        <v>183</v>
      </c>
      <c r="B53" s="6" t="s">
        <v>80</v>
      </c>
      <c r="C53" s="7" t="s">
        <v>12</v>
      </c>
      <c r="D53" s="7" t="s">
        <v>71</v>
      </c>
      <c r="E53" s="7">
        <v>4</v>
      </c>
      <c r="F53" s="7">
        <v>3</v>
      </c>
      <c r="G53" s="7">
        <f>SUM(E53:F53)</f>
        <v>7</v>
      </c>
      <c r="H53" s="7">
        <f>(E53*3)+F53</f>
        <v>15</v>
      </c>
      <c r="I53" s="39">
        <v>9</v>
      </c>
    </row>
    <row r="54" spans="1:9" ht="15.75" thickBot="1">
      <c r="A54" s="20" t="s">
        <v>184</v>
      </c>
      <c r="B54" s="6" t="s">
        <v>90</v>
      </c>
      <c r="C54" s="7" t="s">
        <v>12</v>
      </c>
      <c r="D54" s="8" t="s">
        <v>71</v>
      </c>
      <c r="E54" s="8">
        <v>2</v>
      </c>
      <c r="F54" s="8">
        <v>2</v>
      </c>
      <c r="G54" s="8">
        <f>SUM(E54:F54)</f>
        <v>4</v>
      </c>
      <c r="H54" s="7">
        <f>(E54*3)+F54</f>
        <v>8</v>
      </c>
      <c r="I54" s="40">
        <v>5</v>
      </c>
    </row>
    <row r="55" spans="1:9" ht="15.75" thickBot="1">
      <c r="A55" s="5" t="s">
        <v>200</v>
      </c>
      <c r="B55" s="6" t="s">
        <v>84</v>
      </c>
      <c r="C55" s="7" t="s">
        <v>12</v>
      </c>
      <c r="D55" s="7" t="s">
        <v>23</v>
      </c>
      <c r="E55" s="7">
        <v>2</v>
      </c>
      <c r="F55" s="7">
        <v>1</v>
      </c>
      <c r="G55" s="7">
        <f>SUM(E55:F55)</f>
        <v>3</v>
      </c>
      <c r="H55" s="7">
        <f>(E55*3)+F55</f>
        <v>7</v>
      </c>
      <c r="I55" s="39">
        <v>4</v>
      </c>
    </row>
    <row r="56" spans="1:9" ht="15.75" thickBot="1">
      <c r="A56" s="5" t="s">
        <v>201</v>
      </c>
      <c r="B56" s="6" t="s">
        <v>108</v>
      </c>
      <c r="C56" s="7" t="s">
        <v>12</v>
      </c>
      <c r="D56" s="7" t="s">
        <v>23</v>
      </c>
      <c r="E56" s="8">
        <v>3</v>
      </c>
      <c r="F56" s="8">
        <v>3</v>
      </c>
      <c r="G56" s="8">
        <f>SUM(E56:F56)</f>
        <v>6</v>
      </c>
      <c r="H56" s="7">
        <f>(E56*3)+F56</f>
        <v>12</v>
      </c>
      <c r="I56" s="40">
        <v>7</v>
      </c>
    </row>
    <row r="57" spans="1:9" ht="15">
      <c r="A57" s="9" t="s">
        <v>60</v>
      </c>
      <c r="B57" s="10" t="s">
        <v>28</v>
      </c>
      <c r="C57" s="96"/>
      <c r="D57" s="96"/>
      <c r="E57" s="98">
        <f ca="1">SUM(E34:E79)</f>
        <v>13</v>
      </c>
      <c r="F57" s="98">
        <f ca="1">SUM(F34:F79)</f>
        <v>11</v>
      </c>
      <c r="G57" s="98">
        <f ca="1">SUM(G34:G79)</f>
        <v>24</v>
      </c>
      <c r="H57" s="56">
        <v>50</v>
      </c>
      <c r="I57" s="102">
        <f>SUM(I52:I56)</f>
        <v>30</v>
      </c>
    </row>
    <row r="58" spans="1:9" ht="15.75" thickBot="1">
      <c r="A58" s="5">
        <v>5</v>
      </c>
      <c r="B58" s="11" t="s">
        <v>29</v>
      </c>
      <c r="C58" s="97"/>
      <c r="D58" s="97"/>
      <c r="E58" s="99"/>
      <c r="F58" s="99"/>
      <c r="G58" s="99"/>
      <c r="H58" s="57">
        <f>H57*15</f>
        <v>750</v>
      </c>
      <c r="I58" s="103"/>
    </row>
    <row r="60" spans="1:9" ht="16.5" thickBot="1">
      <c r="B60" s="15" t="s">
        <v>87</v>
      </c>
    </row>
    <row r="61" spans="1:9" ht="15.75" thickBot="1">
      <c r="A61" s="16"/>
      <c r="B61" s="17"/>
      <c r="C61" s="104" t="s">
        <v>2</v>
      </c>
      <c r="D61" s="105"/>
      <c r="E61" s="105"/>
      <c r="F61" s="105"/>
      <c r="G61" s="105"/>
      <c r="H61" s="105"/>
      <c r="I61" s="106"/>
    </row>
    <row r="62" spans="1:9" ht="17.25" customHeight="1" thickBot="1">
      <c r="A62" s="2" t="s">
        <v>0</v>
      </c>
      <c r="B62" s="2" t="s">
        <v>88</v>
      </c>
      <c r="C62" s="36" t="s">
        <v>3</v>
      </c>
      <c r="D62" s="18" t="s">
        <v>4</v>
      </c>
      <c r="E62" s="18" t="s">
        <v>5</v>
      </c>
      <c r="F62" s="18" t="s">
        <v>6</v>
      </c>
      <c r="G62" s="18" t="s">
        <v>7</v>
      </c>
      <c r="H62" s="18" t="s">
        <v>8</v>
      </c>
      <c r="I62" s="18" t="s">
        <v>122</v>
      </c>
    </row>
    <row r="63" spans="1:9" ht="15.75" thickBot="1">
      <c r="A63" s="5" t="s">
        <v>185</v>
      </c>
      <c r="B63" s="6" t="s">
        <v>104</v>
      </c>
      <c r="C63" s="7" t="s">
        <v>12</v>
      </c>
      <c r="D63" s="7" t="s">
        <v>71</v>
      </c>
      <c r="E63" s="8">
        <v>2</v>
      </c>
      <c r="F63" s="8">
        <v>4</v>
      </c>
      <c r="G63" s="8">
        <f t="shared" ref="G63:G68" si="6">SUM(E63:F63)</f>
        <v>6</v>
      </c>
      <c r="H63" s="8">
        <f t="shared" ref="H63:H68" si="7">(E63*3)+F63</f>
        <v>10</v>
      </c>
      <c r="I63" s="40">
        <v>6</v>
      </c>
    </row>
    <row r="64" spans="1:9" ht="15.75" thickBot="1">
      <c r="A64" s="20" t="s">
        <v>186</v>
      </c>
      <c r="B64" s="21" t="s">
        <v>64</v>
      </c>
      <c r="C64" s="8" t="s">
        <v>12</v>
      </c>
      <c r="D64" s="8" t="s">
        <v>23</v>
      </c>
      <c r="E64" s="8">
        <v>2</v>
      </c>
      <c r="F64" s="8">
        <v>2</v>
      </c>
      <c r="G64" s="8">
        <f t="shared" si="6"/>
        <v>4</v>
      </c>
      <c r="H64" s="8">
        <f t="shared" si="7"/>
        <v>8</v>
      </c>
      <c r="I64" s="40">
        <v>5</v>
      </c>
    </row>
    <row r="65" spans="1:9" ht="15.75" thickBot="1">
      <c r="A65" s="5" t="s">
        <v>187</v>
      </c>
      <c r="B65" s="6" t="s">
        <v>100</v>
      </c>
      <c r="C65" s="7" t="s">
        <v>12</v>
      </c>
      <c r="D65" s="8" t="s">
        <v>47</v>
      </c>
      <c r="E65" s="8">
        <v>2</v>
      </c>
      <c r="F65" s="8">
        <v>2</v>
      </c>
      <c r="G65" s="8">
        <f t="shared" si="6"/>
        <v>4</v>
      </c>
      <c r="H65" s="8">
        <f t="shared" si="7"/>
        <v>8</v>
      </c>
      <c r="I65" s="40">
        <v>5</v>
      </c>
    </row>
    <row r="66" spans="1:9" ht="15.75" thickBot="1">
      <c r="A66" s="5" t="s">
        <v>188</v>
      </c>
      <c r="B66" s="6" t="s">
        <v>57</v>
      </c>
      <c r="C66" s="7" t="s">
        <v>12</v>
      </c>
      <c r="D66" s="7" t="s">
        <v>23</v>
      </c>
      <c r="E66" s="7">
        <v>2</v>
      </c>
      <c r="F66" s="7">
        <v>2</v>
      </c>
      <c r="G66" s="7">
        <f>SUM(E66:F66)</f>
        <v>4</v>
      </c>
      <c r="H66" s="7">
        <f>(E66*3)+F66</f>
        <v>8</v>
      </c>
      <c r="I66" s="39">
        <v>5</v>
      </c>
    </row>
    <row r="67" spans="1:9" ht="15.75" thickBot="1">
      <c r="A67" s="20" t="s">
        <v>189</v>
      </c>
      <c r="B67" s="6" t="s">
        <v>98</v>
      </c>
      <c r="C67" s="7" t="s">
        <v>12</v>
      </c>
      <c r="D67" s="8" t="s">
        <v>71</v>
      </c>
      <c r="E67" s="8">
        <v>2</v>
      </c>
      <c r="F67" s="8">
        <v>2</v>
      </c>
      <c r="G67" s="8">
        <f t="shared" si="6"/>
        <v>4</v>
      </c>
      <c r="H67" s="8">
        <f t="shared" si="7"/>
        <v>8</v>
      </c>
      <c r="I67" s="40">
        <v>4</v>
      </c>
    </row>
    <row r="68" spans="1:9" ht="15.75" thickBot="1">
      <c r="A68" s="42" t="s">
        <v>190</v>
      </c>
      <c r="B68" s="65" t="s">
        <v>114</v>
      </c>
      <c r="C68" s="66" t="s">
        <v>115</v>
      </c>
      <c r="D68" s="66" t="s">
        <v>71</v>
      </c>
      <c r="E68" s="67">
        <v>2</v>
      </c>
      <c r="F68" s="67">
        <v>2</v>
      </c>
      <c r="G68" s="8">
        <f t="shared" si="6"/>
        <v>4</v>
      </c>
      <c r="H68" s="8">
        <f t="shared" si="7"/>
        <v>8</v>
      </c>
      <c r="I68" s="68">
        <v>5</v>
      </c>
    </row>
    <row r="69" spans="1:9" ht="15">
      <c r="A69" s="9" t="s">
        <v>60</v>
      </c>
      <c r="B69" s="10" t="s">
        <v>28</v>
      </c>
      <c r="C69" s="96"/>
      <c r="D69" s="96"/>
      <c r="E69" s="98">
        <f>SUM(E60:E68)</f>
        <v>12</v>
      </c>
      <c r="F69" s="98">
        <f>SUM(F60:F68)</f>
        <v>14</v>
      </c>
      <c r="G69" s="98">
        <f>SUM(G60:G68)</f>
        <v>26</v>
      </c>
      <c r="H69" s="56">
        <f>SUM(H63:H68)</f>
        <v>50</v>
      </c>
      <c r="I69" s="102">
        <f>SUM(I63:I68)</f>
        <v>30</v>
      </c>
    </row>
    <row r="70" spans="1:9" ht="15.75" thickBot="1">
      <c r="A70" s="5">
        <v>6</v>
      </c>
      <c r="B70" s="11" t="s">
        <v>29</v>
      </c>
      <c r="C70" s="97"/>
      <c r="D70" s="97"/>
      <c r="E70" s="99"/>
      <c r="F70" s="99"/>
      <c r="G70" s="99"/>
      <c r="H70" s="57">
        <f>H69*15</f>
        <v>750</v>
      </c>
      <c r="I70" s="103"/>
    </row>
    <row r="72" spans="1:9" ht="15.75" thickBot="1">
      <c r="B72" s="26" t="s">
        <v>101</v>
      </c>
    </row>
    <row r="73" spans="1:9" ht="15.75" thickBot="1">
      <c r="A73" s="16"/>
      <c r="B73" s="3"/>
      <c r="C73" s="93" t="s">
        <v>2</v>
      </c>
      <c r="D73" s="94"/>
      <c r="E73" s="94"/>
      <c r="F73" s="94"/>
      <c r="G73" s="94"/>
      <c r="H73" s="94"/>
      <c r="I73" s="95"/>
    </row>
    <row r="74" spans="1:9" ht="18.75" customHeight="1" thickBot="1">
      <c r="A74" s="2" t="s">
        <v>0</v>
      </c>
      <c r="B74" s="2" t="s">
        <v>102</v>
      </c>
      <c r="C74" s="4" t="s">
        <v>3</v>
      </c>
      <c r="D74" s="4" t="s">
        <v>4</v>
      </c>
      <c r="E74" s="4" t="s">
        <v>5</v>
      </c>
      <c r="F74" s="4" t="s">
        <v>6</v>
      </c>
      <c r="G74" s="4" t="s">
        <v>7</v>
      </c>
      <c r="H74" s="4" t="s">
        <v>8</v>
      </c>
      <c r="I74" s="4" t="s">
        <v>122</v>
      </c>
    </row>
    <row r="75" spans="1:9" ht="30.75" thickBot="1">
      <c r="A75" s="5" t="s">
        <v>191</v>
      </c>
      <c r="B75" s="6" t="s">
        <v>106</v>
      </c>
      <c r="C75" s="7" t="s">
        <v>12</v>
      </c>
      <c r="D75" s="7" t="s">
        <v>71</v>
      </c>
      <c r="E75" s="8">
        <v>3</v>
      </c>
      <c r="F75" s="8">
        <v>3</v>
      </c>
      <c r="G75" s="8">
        <f t="shared" ref="G75:G80" si="8">SUM(E75:F75)</f>
        <v>6</v>
      </c>
      <c r="H75" s="8">
        <f t="shared" ref="H75:H80" si="9">(E75*3)+F75</f>
        <v>12</v>
      </c>
      <c r="I75" s="40">
        <v>7.5</v>
      </c>
    </row>
    <row r="76" spans="1:9" ht="15.75" thickBot="1">
      <c r="A76" s="20" t="s">
        <v>192</v>
      </c>
      <c r="B76" s="6" t="s">
        <v>94</v>
      </c>
      <c r="C76" s="7" t="s">
        <v>12</v>
      </c>
      <c r="D76" s="8" t="s">
        <v>71</v>
      </c>
      <c r="E76" s="8">
        <v>3</v>
      </c>
      <c r="F76" s="8">
        <v>3</v>
      </c>
      <c r="G76" s="8">
        <f t="shared" si="8"/>
        <v>6</v>
      </c>
      <c r="H76" s="8">
        <f t="shared" si="9"/>
        <v>12</v>
      </c>
      <c r="I76" s="40">
        <v>7.5</v>
      </c>
    </row>
    <row r="77" spans="1:9" ht="15.75" thickBot="1">
      <c r="A77" s="5" t="s">
        <v>193</v>
      </c>
      <c r="B77" s="6" t="s">
        <v>86</v>
      </c>
      <c r="C77" s="7" t="s">
        <v>12</v>
      </c>
      <c r="D77" s="7" t="s">
        <v>71</v>
      </c>
      <c r="E77" s="7">
        <v>2</v>
      </c>
      <c r="F77" s="7">
        <v>3</v>
      </c>
      <c r="G77" s="7">
        <f>SUM(E77:F77)</f>
        <v>5</v>
      </c>
      <c r="H77" s="8">
        <f t="shared" si="9"/>
        <v>9</v>
      </c>
      <c r="I77" s="39">
        <v>5.5</v>
      </c>
    </row>
    <row r="78" spans="1:9" ht="15.75" thickBot="1">
      <c r="A78" s="5" t="s">
        <v>194</v>
      </c>
      <c r="B78" s="6" t="s">
        <v>110</v>
      </c>
      <c r="C78" s="7" t="s">
        <v>12</v>
      </c>
      <c r="D78" s="7" t="s">
        <v>47</v>
      </c>
      <c r="E78" s="7">
        <v>2</v>
      </c>
      <c r="F78" s="7">
        <v>0</v>
      </c>
      <c r="G78" s="8">
        <f t="shared" si="8"/>
        <v>2</v>
      </c>
      <c r="H78" s="8">
        <f t="shared" si="9"/>
        <v>6</v>
      </c>
      <c r="I78" s="39">
        <v>2.5</v>
      </c>
    </row>
    <row r="79" spans="1:9" ht="15.75" thickBot="1">
      <c r="A79" s="42" t="s">
        <v>195</v>
      </c>
      <c r="B79" s="65" t="s">
        <v>112</v>
      </c>
      <c r="C79" s="66" t="s">
        <v>12</v>
      </c>
      <c r="D79" s="66" t="s">
        <v>71</v>
      </c>
      <c r="E79" s="67">
        <v>0</v>
      </c>
      <c r="F79" s="67">
        <v>3</v>
      </c>
      <c r="G79" s="8">
        <f t="shared" si="8"/>
        <v>3</v>
      </c>
      <c r="H79" s="8">
        <f t="shared" si="9"/>
        <v>3</v>
      </c>
      <c r="I79" s="68">
        <v>2</v>
      </c>
    </row>
    <row r="80" spans="1:9" ht="15.75" thickBot="1">
      <c r="A80" s="5" t="s">
        <v>196</v>
      </c>
      <c r="B80" s="6" t="s">
        <v>117</v>
      </c>
      <c r="C80" s="7" t="s">
        <v>115</v>
      </c>
      <c r="D80" s="7" t="s">
        <v>71</v>
      </c>
      <c r="E80" s="7">
        <v>2</v>
      </c>
      <c r="F80" s="7">
        <v>2</v>
      </c>
      <c r="G80" s="8">
        <f t="shared" si="8"/>
        <v>4</v>
      </c>
      <c r="H80" s="8">
        <f t="shared" si="9"/>
        <v>8</v>
      </c>
      <c r="I80" s="39">
        <v>5</v>
      </c>
    </row>
    <row r="81" spans="1:9" ht="15">
      <c r="A81" s="9" t="s">
        <v>60</v>
      </c>
      <c r="B81" s="10" t="s">
        <v>28</v>
      </c>
      <c r="C81" s="96"/>
      <c r="D81" s="96"/>
      <c r="E81" s="98">
        <f>SUM(E75:E80)</f>
        <v>12</v>
      </c>
      <c r="F81" s="98">
        <f>SUM(F75:F80)</f>
        <v>14</v>
      </c>
      <c r="G81" s="98">
        <f>SUM(G72:G80)</f>
        <v>26</v>
      </c>
      <c r="H81" s="56">
        <f>SUM(H75:H80)</f>
        <v>50</v>
      </c>
      <c r="I81" s="102">
        <f>SUM(I75:I80)</f>
        <v>30</v>
      </c>
    </row>
    <row r="82" spans="1:9" ht="15.75" thickBot="1">
      <c r="A82" s="5">
        <v>6</v>
      </c>
      <c r="B82" s="11" t="s">
        <v>29</v>
      </c>
      <c r="C82" s="97"/>
      <c r="D82" s="97"/>
      <c r="E82" s="99"/>
      <c r="F82" s="99"/>
      <c r="G82" s="99"/>
      <c r="H82" s="57">
        <f>H81*15</f>
        <v>750</v>
      </c>
      <c r="I82" s="103"/>
    </row>
    <row r="83" spans="1:9">
      <c r="A83" s="27" t="s">
        <v>118</v>
      </c>
    </row>
    <row r="85" spans="1:9" ht="15.75" thickBot="1">
      <c r="B85" s="28" t="s">
        <v>119</v>
      </c>
    </row>
    <row r="86" spans="1:9" ht="15" customHeight="1">
      <c r="A86" s="107"/>
      <c r="B86" s="17" t="s">
        <v>120</v>
      </c>
      <c r="C86" s="115"/>
      <c r="D86" s="115" t="s">
        <v>4</v>
      </c>
      <c r="E86" s="37" t="s">
        <v>5</v>
      </c>
      <c r="F86" s="37" t="s">
        <v>6</v>
      </c>
      <c r="G86" s="37" t="s">
        <v>7</v>
      </c>
      <c r="H86" s="37" t="s">
        <v>122</v>
      </c>
    </row>
    <row r="87" spans="1:9" ht="15.75" thickBot="1">
      <c r="A87" s="108"/>
      <c r="B87" s="4" t="s">
        <v>121</v>
      </c>
      <c r="C87" s="116"/>
      <c r="D87" s="116"/>
      <c r="E87" s="38"/>
      <c r="F87" s="38"/>
      <c r="G87" s="38"/>
      <c r="H87" s="38"/>
    </row>
    <row r="88" spans="1:9" ht="15.75" thickBot="1">
      <c r="A88" s="20" t="s">
        <v>123</v>
      </c>
      <c r="B88" s="6" t="s">
        <v>124</v>
      </c>
      <c r="C88" s="8" t="s">
        <v>142</v>
      </c>
      <c r="D88" s="8" t="s">
        <v>71</v>
      </c>
      <c r="E88" s="8">
        <v>2</v>
      </c>
      <c r="F88" s="8">
        <v>2</v>
      </c>
      <c r="G88" s="8">
        <f t="shared" ref="G88:G96" si="10">SUM(E88:F88)</f>
        <v>4</v>
      </c>
      <c r="H88" s="29" t="s">
        <v>26</v>
      </c>
    </row>
    <row r="89" spans="1:9" ht="15" customHeight="1" thickBot="1">
      <c r="A89" s="20" t="s">
        <v>125</v>
      </c>
      <c r="B89" s="6" t="s">
        <v>126</v>
      </c>
      <c r="C89" s="8" t="s">
        <v>142</v>
      </c>
      <c r="D89" s="30" t="s">
        <v>127</v>
      </c>
      <c r="E89" s="8">
        <v>2</v>
      </c>
      <c r="F89" s="8">
        <v>2</v>
      </c>
      <c r="G89" s="8">
        <f t="shared" si="10"/>
        <v>4</v>
      </c>
      <c r="H89" s="29" t="s">
        <v>26</v>
      </c>
    </row>
    <row r="90" spans="1:9" ht="15.75" thickBot="1">
      <c r="A90" s="20" t="s">
        <v>128</v>
      </c>
      <c r="B90" s="6" t="s">
        <v>129</v>
      </c>
      <c r="C90" s="8" t="s">
        <v>142</v>
      </c>
      <c r="D90" s="8" t="s">
        <v>71</v>
      </c>
      <c r="E90" s="8">
        <v>2</v>
      </c>
      <c r="F90" s="8">
        <v>2</v>
      </c>
      <c r="G90" s="8">
        <f t="shared" si="10"/>
        <v>4</v>
      </c>
      <c r="H90" s="29" t="s">
        <v>26</v>
      </c>
    </row>
    <row r="91" spans="1:9" ht="15.75" thickBot="1">
      <c r="A91" s="20" t="s">
        <v>130</v>
      </c>
      <c r="B91" s="6" t="s">
        <v>131</v>
      </c>
      <c r="C91" s="8" t="s">
        <v>142</v>
      </c>
      <c r="D91" s="8" t="s">
        <v>71</v>
      </c>
      <c r="E91" s="8">
        <v>2</v>
      </c>
      <c r="F91" s="8">
        <v>2</v>
      </c>
      <c r="G91" s="8">
        <f t="shared" si="10"/>
        <v>4</v>
      </c>
      <c r="H91" s="31" t="s">
        <v>26</v>
      </c>
    </row>
    <row r="92" spans="1:9" ht="15.75" customHeight="1" thickBot="1">
      <c r="A92" s="20" t="s">
        <v>132</v>
      </c>
      <c r="B92" s="6" t="s">
        <v>133</v>
      </c>
      <c r="C92" s="8" t="s">
        <v>142</v>
      </c>
      <c r="D92" s="8" t="s">
        <v>134</v>
      </c>
      <c r="E92" s="8">
        <v>2</v>
      </c>
      <c r="F92" s="8">
        <v>2</v>
      </c>
      <c r="G92" s="8">
        <f t="shared" si="10"/>
        <v>4</v>
      </c>
      <c r="H92" s="29" t="s">
        <v>26</v>
      </c>
    </row>
    <row r="93" spans="1:9" ht="15.75" thickBot="1">
      <c r="A93" s="20" t="s">
        <v>135</v>
      </c>
      <c r="B93" s="6" t="s">
        <v>136</v>
      </c>
      <c r="C93" s="8" t="s">
        <v>142</v>
      </c>
      <c r="D93" s="8" t="s">
        <v>71</v>
      </c>
      <c r="E93" s="8">
        <v>2</v>
      </c>
      <c r="F93" s="8">
        <v>2</v>
      </c>
      <c r="G93" s="8">
        <f t="shared" si="10"/>
        <v>4</v>
      </c>
      <c r="H93" s="31" t="s">
        <v>26</v>
      </c>
    </row>
    <row r="94" spans="1:9" ht="15" customHeight="1" thickBot="1">
      <c r="A94" s="41" t="s">
        <v>146</v>
      </c>
      <c r="B94" s="6" t="s">
        <v>144</v>
      </c>
      <c r="C94" s="8" t="s">
        <v>142</v>
      </c>
      <c r="D94" s="8" t="s">
        <v>134</v>
      </c>
      <c r="E94" s="8">
        <v>2</v>
      </c>
      <c r="F94" s="8">
        <v>2</v>
      </c>
      <c r="G94" s="8">
        <f t="shared" si="10"/>
        <v>4</v>
      </c>
      <c r="H94" s="29" t="s">
        <v>26</v>
      </c>
    </row>
    <row r="95" spans="1:9" ht="15" customHeight="1" thickBot="1">
      <c r="A95" s="41" t="s">
        <v>147</v>
      </c>
      <c r="B95" s="6" t="s">
        <v>145</v>
      </c>
      <c r="C95" s="8" t="s">
        <v>142</v>
      </c>
      <c r="D95" s="8" t="s">
        <v>134</v>
      </c>
      <c r="E95" s="8">
        <v>2</v>
      </c>
      <c r="F95" s="8">
        <v>2</v>
      </c>
      <c r="G95" s="8">
        <f t="shared" si="10"/>
        <v>4</v>
      </c>
      <c r="H95" s="29" t="s">
        <v>26</v>
      </c>
    </row>
    <row r="96" spans="1:9" ht="15.75" customHeight="1" thickBot="1">
      <c r="A96" s="41" t="s">
        <v>148</v>
      </c>
      <c r="B96" s="6" t="s">
        <v>149</v>
      </c>
      <c r="C96" s="8" t="s">
        <v>142</v>
      </c>
      <c r="D96" s="8" t="s">
        <v>71</v>
      </c>
      <c r="E96" s="8">
        <v>2</v>
      </c>
      <c r="F96" s="8">
        <v>2</v>
      </c>
      <c r="G96" s="8">
        <f t="shared" si="10"/>
        <v>4</v>
      </c>
      <c r="H96" s="29" t="s">
        <v>26</v>
      </c>
    </row>
    <row r="97" spans="1:9" ht="15.75" thickBot="1">
      <c r="A97" s="20"/>
      <c r="B97" s="6"/>
      <c r="C97" s="8"/>
      <c r="D97" s="8"/>
      <c r="E97" s="8"/>
      <c r="F97" s="8"/>
      <c r="G97" s="8"/>
      <c r="H97" s="31"/>
    </row>
    <row r="99" spans="1:9" ht="15.75" thickBot="1">
      <c r="B99" s="26" t="s">
        <v>137</v>
      </c>
    </row>
    <row r="100" spans="1:9" ht="15.75" thickBot="1">
      <c r="A100" s="16"/>
      <c r="B100" s="16"/>
      <c r="C100" s="112" t="s">
        <v>2</v>
      </c>
      <c r="D100" s="113"/>
      <c r="E100" s="113"/>
      <c r="F100" s="113"/>
      <c r="G100" s="113"/>
      <c r="H100" s="113"/>
      <c r="I100" s="114"/>
    </row>
    <row r="101" spans="1:9" ht="18.75" customHeight="1" thickBot="1">
      <c r="A101" s="2" t="s">
        <v>0</v>
      </c>
      <c r="B101" s="2" t="s">
        <v>102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122</v>
      </c>
    </row>
    <row r="102" spans="1:9" ht="15.75" thickBot="1">
      <c r="A102" s="5" t="s">
        <v>197</v>
      </c>
      <c r="B102" s="6" t="s">
        <v>138</v>
      </c>
      <c r="C102" s="7"/>
      <c r="D102" s="7"/>
      <c r="E102" s="7"/>
      <c r="F102" s="7"/>
      <c r="G102" s="7"/>
      <c r="H102" s="7">
        <v>500</v>
      </c>
      <c r="I102" s="7">
        <v>20</v>
      </c>
    </row>
    <row r="103" spans="1:9" ht="15.75" thickBot="1">
      <c r="A103" s="5" t="s">
        <v>198</v>
      </c>
      <c r="B103" s="6" t="s">
        <v>139</v>
      </c>
      <c r="C103" s="7"/>
      <c r="D103" s="7"/>
      <c r="E103" s="7"/>
      <c r="F103" s="7"/>
      <c r="G103" s="7"/>
      <c r="H103" s="7">
        <v>250</v>
      </c>
      <c r="I103" s="7">
        <v>10</v>
      </c>
    </row>
    <row r="104" spans="1:9" ht="15">
      <c r="A104" s="119"/>
      <c r="B104" s="10" t="s">
        <v>28</v>
      </c>
      <c r="C104" s="117"/>
      <c r="D104" s="117"/>
      <c r="E104" s="96"/>
      <c r="F104" s="96"/>
      <c r="G104" s="107"/>
      <c r="H104" s="107"/>
      <c r="I104" s="107"/>
    </row>
    <row r="105" spans="1:9" ht="15.75" thickBot="1">
      <c r="A105" s="120"/>
      <c r="B105" s="11" t="s">
        <v>29</v>
      </c>
      <c r="C105" s="118"/>
      <c r="D105" s="118"/>
      <c r="E105" s="97"/>
      <c r="F105" s="97"/>
      <c r="G105" s="108"/>
      <c r="H105" s="108"/>
      <c r="I105" s="108"/>
    </row>
    <row r="106" spans="1:9" ht="15.75" thickBot="1">
      <c r="A106" s="110" t="s">
        <v>140</v>
      </c>
      <c r="B106" s="111"/>
      <c r="C106" s="32"/>
      <c r="D106" s="32"/>
      <c r="E106" s="33"/>
      <c r="F106" s="33"/>
      <c r="G106" s="34"/>
      <c r="H106" s="35">
        <v>750</v>
      </c>
      <c r="I106" s="34">
        <v>240</v>
      </c>
    </row>
    <row r="107" spans="1:9" ht="26.25" customHeight="1">
      <c r="A107" s="109" t="s">
        <v>141</v>
      </c>
      <c r="B107" s="109"/>
      <c r="C107" s="109"/>
      <c r="D107" s="109"/>
      <c r="E107" s="109"/>
      <c r="F107" s="109"/>
      <c r="G107" s="109"/>
      <c r="H107" s="109"/>
      <c r="I107" s="109"/>
    </row>
  </sheetData>
  <mergeCells count="61">
    <mergeCell ref="D47:D48"/>
    <mergeCell ref="D57:D58"/>
    <mergeCell ref="E57:E58"/>
    <mergeCell ref="A1:I1"/>
    <mergeCell ref="A2:I2"/>
    <mergeCell ref="C5:I5"/>
    <mergeCell ref="C81:C82"/>
    <mergeCell ref="I81:I82"/>
    <mergeCell ref="C29:I29"/>
    <mergeCell ref="D81:D82"/>
    <mergeCell ref="E47:E48"/>
    <mergeCell ref="C50:I50"/>
    <mergeCell ref="G47:G48"/>
    <mergeCell ref="F13:F14"/>
    <mergeCell ref="A25:A26"/>
    <mergeCell ref="A13:A14"/>
    <mergeCell ref="E13:E14"/>
    <mergeCell ref="F47:F48"/>
    <mergeCell ref="C57:C58"/>
    <mergeCell ref="C100:I100"/>
    <mergeCell ref="A86:A87"/>
    <mergeCell ref="F57:F58"/>
    <mergeCell ref="C61:I61"/>
    <mergeCell ref="C69:C70"/>
    <mergeCell ref="G69:G70"/>
    <mergeCell ref="G57:G58"/>
    <mergeCell ref="I57:I58"/>
    <mergeCell ref="I69:I70"/>
    <mergeCell ref="G81:G82"/>
    <mergeCell ref="D104:D105"/>
    <mergeCell ref="C86:C87"/>
    <mergeCell ref="A107:I107"/>
    <mergeCell ref="C17:I17"/>
    <mergeCell ref="F104:F105"/>
    <mergeCell ref="G104:G105"/>
    <mergeCell ref="H104:H105"/>
    <mergeCell ref="I104:I105"/>
    <mergeCell ref="A104:A105"/>
    <mergeCell ref="A106:B106"/>
    <mergeCell ref="D86:D87"/>
    <mergeCell ref="E104:E105"/>
    <mergeCell ref="D69:D70"/>
    <mergeCell ref="E69:E70"/>
    <mergeCell ref="F69:F70"/>
    <mergeCell ref="C73:I73"/>
    <mergeCell ref="C104:C105"/>
    <mergeCell ref="G13:G14"/>
    <mergeCell ref="I13:I14"/>
    <mergeCell ref="F25:F26"/>
    <mergeCell ref="G25:G26"/>
    <mergeCell ref="I25:I26"/>
    <mergeCell ref="E81:E82"/>
    <mergeCell ref="F81:F82"/>
    <mergeCell ref="C40:I40"/>
    <mergeCell ref="I47:I48"/>
    <mergeCell ref="C47:C48"/>
    <mergeCell ref="C25:C26"/>
    <mergeCell ref="D25:D26"/>
    <mergeCell ref="E25:E26"/>
    <mergeCell ref="C13:C14"/>
    <mergeCell ref="D13:D14"/>
  </mergeCells>
  <phoneticPr fontId="5" type="noConversion"/>
  <printOptions horizontalCentered="1"/>
  <pageMargins left="0.47244094488188981" right="0.39370078740157483" top="0.70866141732283472" bottom="0.55118110236220474" header="0.51181102362204722" footer="0.39370078740157483"/>
  <pageSetup paperSize="9" scale="73" orientation="portrait" r:id="rId1"/>
  <headerFooter alignWithMargins="0"/>
  <rowBreaks count="1" manualBreakCount="1">
    <brk id="5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50"/>
  <sheetViews>
    <sheetView zoomScale="70" workbookViewId="0">
      <selection activeCell="B35" sqref="B35"/>
    </sheetView>
  </sheetViews>
  <sheetFormatPr defaultRowHeight="12.75"/>
  <cols>
    <col min="1" max="1" width="10.5703125" bestFit="1" customWidth="1"/>
    <col min="2" max="2" width="57.42578125" customWidth="1"/>
    <col min="3" max="3" width="3.42578125" bestFit="1" customWidth="1"/>
    <col min="4" max="4" width="6.42578125" bestFit="1" customWidth="1"/>
    <col min="5" max="6" width="2.42578125" bestFit="1" customWidth="1"/>
    <col min="7" max="7" width="3.28515625" customWidth="1"/>
    <col min="8" max="8" width="3.42578125" bestFit="1" customWidth="1"/>
    <col min="9" max="9" width="4" bestFit="1" customWidth="1"/>
    <col min="10" max="10" width="6.85546875" customWidth="1"/>
    <col min="11" max="11" width="14.5703125" customWidth="1"/>
    <col min="12" max="12" width="58.28515625" customWidth="1"/>
    <col min="13" max="13" width="2.42578125" bestFit="1" customWidth="1"/>
    <col min="14" max="14" width="7.28515625" customWidth="1"/>
    <col min="15" max="17" width="2.42578125" bestFit="1" customWidth="1"/>
    <col min="18" max="18" width="3.42578125" bestFit="1" customWidth="1"/>
    <col min="19" max="19" width="4" bestFit="1" customWidth="1"/>
  </cols>
  <sheetData>
    <row r="1" spans="1:19">
      <c r="B1" s="83" t="s">
        <v>202</v>
      </c>
      <c r="L1" s="83" t="s">
        <v>203</v>
      </c>
    </row>
    <row r="2" spans="1:19" ht="15">
      <c r="A2" s="69" t="s">
        <v>10</v>
      </c>
      <c r="B2" s="70" t="s">
        <v>11</v>
      </c>
      <c r="C2" s="71" t="s">
        <v>12</v>
      </c>
      <c r="D2" s="71" t="s">
        <v>13</v>
      </c>
      <c r="E2" s="71">
        <v>4</v>
      </c>
      <c r="F2" s="71">
        <v>3</v>
      </c>
      <c r="G2" s="71">
        <f t="shared" ref="G2:G13" si="0">SUM(E2:F2)</f>
        <v>7</v>
      </c>
      <c r="H2" s="71">
        <v>15</v>
      </c>
      <c r="I2" s="72">
        <v>9</v>
      </c>
      <c r="K2" s="69" t="s">
        <v>160</v>
      </c>
      <c r="L2" s="70" t="s">
        <v>11</v>
      </c>
      <c r="M2" s="71" t="s">
        <v>12</v>
      </c>
      <c r="N2" s="71" t="s">
        <v>13</v>
      </c>
      <c r="O2" s="71">
        <v>4</v>
      </c>
      <c r="P2" s="71">
        <v>3</v>
      </c>
      <c r="Q2" s="71">
        <f t="shared" ref="Q2:Q13" si="1">SUM(O2:P2)</f>
        <v>7</v>
      </c>
      <c r="R2" s="71">
        <f t="shared" ref="R2:R13" si="2">(O2*3)+P2</f>
        <v>15</v>
      </c>
      <c r="S2" s="72">
        <v>9</v>
      </c>
    </row>
    <row r="3" spans="1:19" ht="15">
      <c r="A3" s="69" t="s">
        <v>14</v>
      </c>
      <c r="B3" s="70" t="s">
        <v>15</v>
      </c>
      <c r="C3" s="71" t="s">
        <v>12</v>
      </c>
      <c r="D3" s="71" t="s">
        <v>13</v>
      </c>
      <c r="E3" s="71">
        <v>3</v>
      </c>
      <c r="F3" s="71">
        <v>0</v>
      </c>
      <c r="G3" s="71">
        <f t="shared" si="0"/>
        <v>3</v>
      </c>
      <c r="H3" s="71">
        <v>9</v>
      </c>
      <c r="I3" s="72">
        <v>5.5</v>
      </c>
      <c r="K3" s="69" t="s">
        <v>161</v>
      </c>
      <c r="L3" s="70" t="s">
        <v>15</v>
      </c>
      <c r="M3" s="71" t="s">
        <v>12</v>
      </c>
      <c r="N3" s="71" t="s">
        <v>13</v>
      </c>
      <c r="O3" s="71">
        <v>3</v>
      </c>
      <c r="P3" s="71">
        <v>0</v>
      </c>
      <c r="Q3" s="71">
        <f t="shared" si="1"/>
        <v>3</v>
      </c>
      <c r="R3" s="71">
        <f t="shared" si="2"/>
        <v>9</v>
      </c>
      <c r="S3" s="72">
        <v>5.5</v>
      </c>
    </row>
    <row r="4" spans="1:19" ht="15">
      <c r="A4" s="69" t="s">
        <v>17</v>
      </c>
      <c r="B4" s="70" t="s">
        <v>18</v>
      </c>
      <c r="C4" s="71" t="s">
        <v>12</v>
      </c>
      <c r="D4" s="71" t="s">
        <v>13</v>
      </c>
      <c r="E4" s="71">
        <v>0</v>
      </c>
      <c r="F4" s="71">
        <v>4</v>
      </c>
      <c r="G4" s="71">
        <f t="shared" si="0"/>
        <v>4</v>
      </c>
      <c r="H4" s="71">
        <v>4</v>
      </c>
      <c r="I4" s="72">
        <v>2.5</v>
      </c>
      <c r="K4" s="69" t="s">
        <v>162</v>
      </c>
      <c r="L4" s="70" t="s">
        <v>18</v>
      </c>
      <c r="M4" s="71" t="s">
        <v>12</v>
      </c>
      <c r="N4" s="71" t="s">
        <v>13</v>
      </c>
      <c r="O4" s="71">
        <v>0</v>
      </c>
      <c r="P4" s="71">
        <v>4</v>
      </c>
      <c r="Q4" s="71">
        <f t="shared" si="1"/>
        <v>4</v>
      </c>
      <c r="R4" s="71">
        <f t="shared" si="2"/>
        <v>4</v>
      </c>
      <c r="S4" s="72">
        <v>2.5</v>
      </c>
    </row>
    <row r="5" spans="1:19" ht="15">
      <c r="A5" s="69" t="s">
        <v>19</v>
      </c>
      <c r="B5" s="70" t="s">
        <v>20</v>
      </c>
      <c r="C5" s="71" t="s">
        <v>12</v>
      </c>
      <c r="D5" s="71" t="s">
        <v>13</v>
      </c>
      <c r="E5" s="71">
        <v>2</v>
      </c>
      <c r="F5" s="71">
        <v>2</v>
      </c>
      <c r="G5" s="71">
        <f t="shared" si="0"/>
        <v>4</v>
      </c>
      <c r="H5" s="71">
        <v>8</v>
      </c>
      <c r="I5" s="72">
        <v>4.5</v>
      </c>
      <c r="K5" s="69" t="s">
        <v>163</v>
      </c>
      <c r="L5" s="70" t="s">
        <v>20</v>
      </c>
      <c r="M5" s="71" t="s">
        <v>12</v>
      </c>
      <c r="N5" s="71" t="s">
        <v>13</v>
      </c>
      <c r="O5" s="71">
        <v>2</v>
      </c>
      <c r="P5" s="71">
        <v>2</v>
      </c>
      <c r="Q5" s="71">
        <f t="shared" si="1"/>
        <v>4</v>
      </c>
      <c r="R5" s="71">
        <f t="shared" si="2"/>
        <v>8</v>
      </c>
      <c r="S5" s="72">
        <v>5</v>
      </c>
    </row>
    <row r="6" spans="1:19" ht="15" customHeight="1">
      <c r="A6" s="69" t="s">
        <v>21</v>
      </c>
      <c r="B6" s="70" t="s">
        <v>22</v>
      </c>
      <c r="C6" s="71" t="s">
        <v>12</v>
      </c>
      <c r="D6" s="73" t="s">
        <v>23</v>
      </c>
      <c r="E6" s="73">
        <v>2</v>
      </c>
      <c r="F6" s="73">
        <v>0</v>
      </c>
      <c r="G6" s="71">
        <f t="shared" si="0"/>
        <v>2</v>
      </c>
      <c r="H6" s="73">
        <v>6</v>
      </c>
      <c r="I6" s="74">
        <v>3.5</v>
      </c>
      <c r="K6" s="69" t="s">
        <v>164</v>
      </c>
      <c r="L6" s="70" t="s">
        <v>22</v>
      </c>
      <c r="M6" s="71" t="s">
        <v>12</v>
      </c>
      <c r="N6" s="73" t="s">
        <v>23</v>
      </c>
      <c r="O6" s="73">
        <v>2</v>
      </c>
      <c r="P6" s="73">
        <v>0</v>
      </c>
      <c r="Q6" s="71">
        <f t="shared" si="1"/>
        <v>2</v>
      </c>
      <c r="R6" s="71">
        <f t="shared" si="2"/>
        <v>6</v>
      </c>
      <c r="S6" s="74">
        <v>3</v>
      </c>
    </row>
    <row r="7" spans="1:19" ht="15">
      <c r="A7" s="69" t="s">
        <v>24</v>
      </c>
      <c r="B7" s="70" t="s">
        <v>25</v>
      </c>
      <c r="C7" s="71" t="s">
        <v>12</v>
      </c>
      <c r="D7" s="71" t="s">
        <v>13</v>
      </c>
      <c r="E7" s="71">
        <v>2</v>
      </c>
      <c r="F7" s="71">
        <v>2</v>
      </c>
      <c r="G7" s="71">
        <f t="shared" si="0"/>
        <v>4</v>
      </c>
      <c r="H7" s="71">
        <v>8</v>
      </c>
      <c r="I7" s="72">
        <v>5</v>
      </c>
      <c r="K7" s="69" t="s">
        <v>165</v>
      </c>
      <c r="L7" s="70" t="s">
        <v>25</v>
      </c>
      <c r="M7" s="71" t="s">
        <v>12</v>
      </c>
      <c r="N7" s="71" t="s">
        <v>13</v>
      </c>
      <c r="O7" s="71">
        <v>2</v>
      </c>
      <c r="P7" s="71">
        <v>2</v>
      </c>
      <c r="Q7" s="71">
        <f t="shared" si="1"/>
        <v>4</v>
      </c>
      <c r="R7" s="71">
        <f t="shared" si="2"/>
        <v>8</v>
      </c>
      <c r="S7" s="72">
        <v>5</v>
      </c>
    </row>
    <row r="8" spans="1:19" ht="15">
      <c r="A8" s="69" t="s">
        <v>35</v>
      </c>
      <c r="B8" s="70" t="s">
        <v>36</v>
      </c>
      <c r="C8" s="71" t="s">
        <v>12</v>
      </c>
      <c r="D8" s="71" t="s">
        <v>13</v>
      </c>
      <c r="E8" s="71">
        <v>3</v>
      </c>
      <c r="F8" s="71">
        <v>4</v>
      </c>
      <c r="G8" s="71">
        <f t="shared" si="0"/>
        <v>7</v>
      </c>
      <c r="H8" s="71">
        <v>13</v>
      </c>
      <c r="I8" s="72">
        <v>7</v>
      </c>
      <c r="K8" s="69" t="s">
        <v>166</v>
      </c>
      <c r="L8" s="70" t="s">
        <v>36</v>
      </c>
      <c r="M8" s="71" t="s">
        <v>12</v>
      </c>
      <c r="N8" s="71" t="s">
        <v>13</v>
      </c>
      <c r="O8" s="71">
        <v>2</v>
      </c>
      <c r="P8" s="71">
        <v>3</v>
      </c>
      <c r="Q8" s="71">
        <f t="shared" si="1"/>
        <v>5</v>
      </c>
      <c r="R8" s="71">
        <f t="shared" si="2"/>
        <v>9</v>
      </c>
      <c r="S8" s="72">
        <v>5.5</v>
      </c>
    </row>
    <row r="9" spans="1:19" ht="15">
      <c r="A9" s="69" t="s">
        <v>37</v>
      </c>
      <c r="B9" s="70" t="s">
        <v>38</v>
      </c>
      <c r="C9" s="71" t="s">
        <v>12</v>
      </c>
      <c r="D9" s="71" t="s">
        <v>13</v>
      </c>
      <c r="E9" s="71">
        <v>2</v>
      </c>
      <c r="F9" s="71">
        <v>3</v>
      </c>
      <c r="G9" s="71">
        <f t="shared" si="0"/>
        <v>5</v>
      </c>
      <c r="H9" s="71">
        <v>9</v>
      </c>
      <c r="I9" s="72">
        <v>5</v>
      </c>
      <c r="K9" s="69" t="s">
        <v>167</v>
      </c>
      <c r="L9" s="70" t="s">
        <v>38</v>
      </c>
      <c r="M9" s="71" t="s">
        <v>12</v>
      </c>
      <c r="N9" s="71" t="s">
        <v>13</v>
      </c>
      <c r="O9" s="71">
        <v>2</v>
      </c>
      <c r="P9" s="71">
        <v>3</v>
      </c>
      <c r="Q9" s="71">
        <f t="shared" si="1"/>
        <v>5</v>
      </c>
      <c r="R9" s="71">
        <f t="shared" si="2"/>
        <v>9</v>
      </c>
      <c r="S9" s="72">
        <v>5.5</v>
      </c>
    </row>
    <row r="10" spans="1:19" ht="15">
      <c r="A10" s="69" t="s">
        <v>39</v>
      </c>
      <c r="B10" s="70" t="s">
        <v>40</v>
      </c>
      <c r="C10" s="71" t="s">
        <v>12</v>
      </c>
      <c r="D10" s="71" t="s">
        <v>13</v>
      </c>
      <c r="E10" s="71">
        <v>2</v>
      </c>
      <c r="F10" s="71">
        <v>3</v>
      </c>
      <c r="G10" s="71">
        <f t="shared" si="0"/>
        <v>5</v>
      </c>
      <c r="H10" s="71">
        <v>9</v>
      </c>
      <c r="I10" s="72">
        <v>5</v>
      </c>
      <c r="K10" s="69" t="s">
        <v>168</v>
      </c>
      <c r="L10" s="70" t="s">
        <v>40</v>
      </c>
      <c r="M10" s="71" t="s">
        <v>12</v>
      </c>
      <c r="N10" s="71" t="s">
        <v>13</v>
      </c>
      <c r="O10" s="71">
        <v>2</v>
      </c>
      <c r="P10" s="71">
        <v>3</v>
      </c>
      <c r="Q10" s="71">
        <f t="shared" si="1"/>
        <v>5</v>
      </c>
      <c r="R10" s="71">
        <f t="shared" si="2"/>
        <v>9</v>
      </c>
      <c r="S10" s="72">
        <v>5.5</v>
      </c>
    </row>
    <row r="11" spans="1:19" ht="15">
      <c r="A11" s="69" t="s">
        <v>41</v>
      </c>
      <c r="B11" s="70" t="s">
        <v>42</v>
      </c>
      <c r="C11" s="71" t="s">
        <v>12</v>
      </c>
      <c r="D11" s="71" t="s">
        <v>13</v>
      </c>
      <c r="E11" s="71">
        <v>2</v>
      </c>
      <c r="F11" s="71">
        <v>4</v>
      </c>
      <c r="G11" s="71">
        <f t="shared" si="0"/>
        <v>6</v>
      </c>
      <c r="H11" s="71">
        <v>10</v>
      </c>
      <c r="I11" s="72">
        <v>5.5</v>
      </c>
      <c r="K11" s="69" t="s">
        <v>169</v>
      </c>
      <c r="L11" s="70" t="s">
        <v>42</v>
      </c>
      <c r="M11" s="71" t="s">
        <v>12</v>
      </c>
      <c r="N11" s="71" t="s">
        <v>13</v>
      </c>
      <c r="O11" s="71">
        <v>2</v>
      </c>
      <c r="P11" s="71">
        <v>3</v>
      </c>
      <c r="Q11" s="71">
        <f t="shared" si="1"/>
        <v>5</v>
      </c>
      <c r="R11" s="71">
        <f t="shared" si="2"/>
        <v>9</v>
      </c>
      <c r="S11" s="72">
        <v>5.5</v>
      </c>
    </row>
    <row r="12" spans="1:19" ht="15">
      <c r="A12" s="69" t="s">
        <v>43</v>
      </c>
      <c r="B12" s="70" t="s">
        <v>44</v>
      </c>
      <c r="C12" s="71" t="s">
        <v>12</v>
      </c>
      <c r="D12" s="71" t="s">
        <v>23</v>
      </c>
      <c r="E12" s="71">
        <v>2</v>
      </c>
      <c r="F12" s="71">
        <v>2</v>
      </c>
      <c r="G12" s="71">
        <f t="shared" si="0"/>
        <v>4</v>
      </c>
      <c r="H12" s="71">
        <v>8</v>
      </c>
      <c r="I12" s="72">
        <v>4</v>
      </c>
      <c r="K12" s="69" t="s">
        <v>170</v>
      </c>
      <c r="L12" s="70" t="s">
        <v>44</v>
      </c>
      <c r="M12" s="71" t="s">
        <v>12</v>
      </c>
      <c r="N12" s="71" t="s">
        <v>23</v>
      </c>
      <c r="O12" s="71">
        <v>2</v>
      </c>
      <c r="P12" s="71">
        <v>2</v>
      </c>
      <c r="Q12" s="71">
        <f t="shared" si="1"/>
        <v>4</v>
      </c>
      <c r="R12" s="71">
        <f t="shared" si="2"/>
        <v>8</v>
      </c>
      <c r="S12" s="72">
        <v>5</v>
      </c>
    </row>
    <row r="13" spans="1:19" ht="15">
      <c r="A13" s="69" t="s">
        <v>45</v>
      </c>
      <c r="B13" s="70" t="s">
        <v>46</v>
      </c>
      <c r="C13" s="71" t="s">
        <v>12</v>
      </c>
      <c r="D13" s="71" t="s">
        <v>47</v>
      </c>
      <c r="E13" s="71">
        <v>2</v>
      </c>
      <c r="F13" s="71">
        <v>0</v>
      </c>
      <c r="G13" s="71">
        <f t="shared" si="0"/>
        <v>2</v>
      </c>
      <c r="H13" s="71">
        <v>6</v>
      </c>
      <c r="I13" s="72">
        <v>3.5</v>
      </c>
      <c r="K13" s="69" t="s">
        <v>171</v>
      </c>
      <c r="L13" s="70" t="s">
        <v>46</v>
      </c>
      <c r="M13" s="71" t="s">
        <v>12</v>
      </c>
      <c r="N13" s="71" t="s">
        <v>47</v>
      </c>
      <c r="O13" s="71">
        <v>2</v>
      </c>
      <c r="P13" s="71">
        <v>0</v>
      </c>
      <c r="Q13" s="71">
        <f t="shared" si="1"/>
        <v>2</v>
      </c>
      <c r="R13" s="71">
        <f t="shared" si="2"/>
        <v>6</v>
      </c>
      <c r="S13" s="72">
        <v>3</v>
      </c>
    </row>
    <row r="14" spans="1:19" ht="15">
      <c r="A14" s="69" t="s">
        <v>50</v>
      </c>
      <c r="B14" s="70" t="s">
        <v>51</v>
      </c>
      <c r="C14" s="71" t="s">
        <v>12</v>
      </c>
      <c r="D14" s="71" t="s">
        <v>13</v>
      </c>
      <c r="E14" s="71">
        <v>2</v>
      </c>
      <c r="F14" s="71">
        <v>3</v>
      </c>
      <c r="G14" s="71">
        <v>5</v>
      </c>
      <c r="H14" s="71">
        <v>9</v>
      </c>
      <c r="I14" s="74">
        <v>5</v>
      </c>
      <c r="K14" s="69" t="s">
        <v>172</v>
      </c>
      <c r="L14" s="70" t="s">
        <v>51</v>
      </c>
      <c r="M14" s="71" t="s">
        <v>12</v>
      </c>
      <c r="N14" s="71" t="s">
        <v>13</v>
      </c>
      <c r="O14" s="71">
        <v>2</v>
      </c>
      <c r="P14" s="71">
        <v>3</v>
      </c>
      <c r="Q14" s="71">
        <f>SUM(O14:P14)</f>
        <v>5</v>
      </c>
      <c r="R14" s="71">
        <f>(O14*3)+P14</f>
        <v>9</v>
      </c>
      <c r="S14" s="72">
        <v>5.5</v>
      </c>
    </row>
    <row r="15" spans="1:19" ht="15">
      <c r="A15" s="69" t="s">
        <v>52</v>
      </c>
      <c r="B15" s="75" t="s">
        <v>151</v>
      </c>
      <c r="C15" s="71" t="s">
        <v>12</v>
      </c>
      <c r="D15" s="71" t="s">
        <v>23</v>
      </c>
      <c r="E15" s="71">
        <v>2</v>
      </c>
      <c r="F15" s="71">
        <v>2</v>
      </c>
      <c r="G15" s="71">
        <v>4</v>
      </c>
      <c r="H15" s="71">
        <v>8</v>
      </c>
      <c r="I15" s="74">
        <v>4.5</v>
      </c>
      <c r="K15" s="76" t="s">
        <v>180</v>
      </c>
      <c r="L15" s="78" t="s">
        <v>68</v>
      </c>
      <c r="M15" s="73" t="s">
        <v>12</v>
      </c>
      <c r="N15" s="73" t="s">
        <v>23</v>
      </c>
      <c r="O15" s="73">
        <v>2</v>
      </c>
      <c r="P15" s="73">
        <v>2</v>
      </c>
      <c r="Q15" s="73">
        <f>SUM(O15:P15)</f>
        <v>4</v>
      </c>
      <c r="R15" s="73">
        <f>(O15*3)+P15</f>
        <v>8</v>
      </c>
      <c r="S15" s="74">
        <v>5</v>
      </c>
    </row>
    <row r="16" spans="1:19" ht="15">
      <c r="A16" s="69" t="s">
        <v>54</v>
      </c>
      <c r="B16" s="70" t="s">
        <v>55</v>
      </c>
      <c r="C16" s="71" t="s">
        <v>12</v>
      </c>
      <c r="D16" s="71" t="s">
        <v>23</v>
      </c>
      <c r="E16" s="71">
        <v>2</v>
      </c>
      <c r="F16" s="71">
        <v>2</v>
      </c>
      <c r="G16" s="71">
        <v>4</v>
      </c>
      <c r="H16" s="71">
        <v>8</v>
      </c>
      <c r="I16" s="74">
        <v>4.5</v>
      </c>
      <c r="K16" s="69" t="s">
        <v>174</v>
      </c>
      <c r="L16" s="70" t="s">
        <v>55</v>
      </c>
      <c r="M16" s="71" t="s">
        <v>12</v>
      </c>
      <c r="N16" s="71" t="s">
        <v>23</v>
      </c>
      <c r="O16" s="71">
        <v>2</v>
      </c>
      <c r="P16" s="71">
        <v>2</v>
      </c>
      <c r="Q16" s="71">
        <f>SUM(O16:P16)</f>
        <v>4</v>
      </c>
      <c r="R16" s="71">
        <f>(O16*3)+P16</f>
        <v>8</v>
      </c>
      <c r="S16" s="72">
        <v>5</v>
      </c>
    </row>
    <row r="17" spans="1:19" ht="15">
      <c r="A17" s="69" t="s">
        <v>56</v>
      </c>
      <c r="B17" s="75" t="s">
        <v>78</v>
      </c>
      <c r="C17" s="71" t="s">
        <v>12</v>
      </c>
      <c r="D17" s="71" t="s">
        <v>23</v>
      </c>
      <c r="E17" s="71">
        <v>4</v>
      </c>
      <c r="F17" s="71">
        <v>2</v>
      </c>
      <c r="G17" s="71">
        <v>6</v>
      </c>
      <c r="H17" s="71">
        <v>14</v>
      </c>
      <c r="I17" s="74">
        <v>8.5</v>
      </c>
      <c r="K17" s="69" t="s">
        <v>175</v>
      </c>
      <c r="L17" s="70" t="s">
        <v>78</v>
      </c>
      <c r="M17" s="71" t="s">
        <v>12</v>
      </c>
      <c r="N17" s="71" t="s">
        <v>23</v>
      </c>
      <c r="O17" s="71">
        <v>2</v>
      </c>
      <c r="P17" s="71">
        <v>2</v>
      </c>
      <c r="Q17" s="71">
        <f>SUM(O17:P17)</f>
        <v>4</v>
      </c>
      <c r="R17" s="71">
        <f>(O17*3)+P17</f>
        <v>8</v>
      </c>
      <c r="S17" s="72">
        <v>5</v>
      </c>
    </row>
    <row r="18" spans="1:19" ht="15">
      <c r="A18" s="69" t="s">
        <v>58</v>
      </c>
      <c r="B18" s="75" t="s">
        <v>152</v>
      </c>
      <c r="C18" s="71" t="s">
        <v>12</v>
      </c>
      <c r="D18" s="71" t="s">
        <v>71</v>
      </c>
      <c r="E18" s="71">
        <v>3</v>
      </c>
      <c r="F18" s="71">
        <v>4</v>
      </c>
      <c r="G18" s="71">
        <v>7</v>
      </c>
      <c r="H18" s="71">
        <v>13</v>
      </c>
      <c r="I18" s="74">
        <v>7.5</v>
      </c>
      <c r="K18" s="76" t="s">
        <v>181</v>
      </c>
      <c r="L18" s="70" t="s">
        <v>92</v>
      </c>
      <c r="M18" s="71" t="s">
        <v>12</v>
      </c>
      <c r="N18" s="73" t="s">
        <v>71</v>
      </c>
      <c r="O18" s="73">
        <v>4</v>
      </c>
      <c r="P18" s="73">
        <v>3</v>
      </c>
      <c r="Q18" s="73">
        <f t="shared" ref="Q18:Q41" si="3">SUM(O18:P18)</f>
        <v>7</v>
      </c>
      <c r="R18" s="73">
        <f t="shared" ref="R18:R41" si="4">(O18*3)+P18</f>
        <v>15</v>
      </c>
      <c r="S18" s="74">
        <v>9</v>
      </c>
    </row>
    <row r="19" spans="1:19" ht="15">
      <c r="A19" s="76" t="s">
        <v>63</v>
      </c>
      <c r="B19" s="77" t="s">
        <v>59</v>
      </c>
      <c r="C19" s="73" t="s">
        <v>12</v>
      </c>
      <c r="D19" s="73" t="s">
        <v>23</v>
      </c>
      <c r="E19" s="73">
        <v>2</v>
      </c>
      <c r="F19" s="73">
        <v>3</v>
      </c>
      <c r="G19" s="73">
        <v>5</v>
      </c>
      <c r="H19" s="73">
        <v>9</v>
      </c>
      <c r="I19" s="74">
        <v>5.5</v>
      </c>
      <c r="K19" s="69" t="s">
        <v>176</v>
      </c>
      <c r="L19" s="70" t="s">
        <v>59</v>
      </c>
      <c r="M19" s="71" t="s">
        <v>12</v>
      </c>
      <c r="N19" s="71" t="s">
        <v>23</v>
      </c>
      <c r="O19" s="71">
        <v>2</v>
      </c>
      <c r="P19" s="71">
        <v>4</v>
      </c>
      <c r="Q19" s="71">
        <f t="shared" si="3"/>
        <v>6</v>
      </c>
      <c r="R19" s="71">
        <f t="shared" si="4"/>
        <v>10</v>
      </c>
      <c r="S19" s="72">
        <v>6</v>
      </c>
    </row>
    <row r="20" spans="1:19" ht="15">
      <c r="A20" s="76" t="s">
        <v>65</v>
      </c>
      <c r="B20" s="77" t="s">
        <v>108</v>
      </c>
      <c r="C20" s="73" t="s">
        <v>12</v>
      </c>
      <c r="D20" s="73" t="s">
        <v>47</v>
      </c>
      <c r="E20" s="73">
        <v>2</v>
      </c>
      <c r="F20" s="73">
        <v>4</v>
      </c>
      <c r="G20" s="73">
        <v>6</v>
      </c>
      <c r="H20" s="73">
        <v>10</v>
      </c>
      <c r="I20" s="74">
        <v>6</v>
      </c>
      <c r="K20" s="69" t="s">
        <v>201</v>
      </c>
      <c r="L20" s="70" t="s">
        <v>108</v>
      </c>
      <c r="M20" s="71" t="s">
        <v>12</v>
      </c>
      <c r="N20" s="71" t="s">
        <v>23</v>
      </c>
      <c r="O20" s="73">
        <v>3</v>
      </c>
      <c r="P20" s="73">
        <v>3</v>
      </c>
      <c r="Q20" s="73">
        <f t="shared" si="3"/>
        <v>6</v>
      </c>
      <c r="R20" s="71">
        <f t="shared" si="4"/>
        <v>12</v>
      </c>
      <c r="S20" s="74">
        <v>7</v>
      </c>
    </row>
    <row r="21" spans="1:19" ht="15">
      <c r="A21" s="76" t="s">
        <v>67</v>
      </c>
      <c r="B21" s="77" t="s">
        <v>53</v>
      </c>
      <c r="C21" s="73" t="s">
        <v>12</v>
      </c>
      <c r="D21" s="73" t="s">
        <v>23</v>
      </c>
      <c r="E21" s="73">
        <v>2</v>
      </c>
      <c r="F21" s="73">
        <v>3</v>
      </c>
      <c r="G21" s="73">
        <v>5</v>
      </c>
      <c r="H21" s="73">
        <v>9</v>
      </c>
      <c r="I21" s="74">
        <v>5.5</v>
      </c>
      <c r="K21" s="69" t="s">
        <v>173</v>
      </c>
      <c r="L21" s="85" t="s">
        <v>53</v>
      </c>
      <c r="M21" s="71" t="s">
        <v>12</v>
      </c>
      <c r="N21" s="71" t="s">
        <v>23</v>
      </c>
      <c r="O21" s="71">
        <v>2</v>
      </c>
      <c r="P21" s="71">
        <v>3</v>
      </c>
      <c r="Q21" s="71">
        <f t="shared" si="3"/>
        <v>5</v>
      </c>
      <c r="R21" s="71">
        <f t="shared" si="4"/>
        <v>9</v>
      </c>
      <c r="S21" s="72">
        <v>5.5</v>
      </c>
    </row>
    <row r="22" spans="1:19" ht="15">
      <c r="A22" s="76" t="s">
        <v>69</v>
      </c>
      <c r="B22" s="78" t="s">
        <v>70</v>
      </c>
      <c r="C22" s="73" t="s">
        <v>12</v>
      </c>
      <c r="D22" s="73" t="s">
        <v>71</v>
      </c>
      <c r="E22" s="73">
        <v>3</v>
      </c>
      <c r="F22" s="73">
        <v>3</v>
      </c>
      <c r="G22" s="73">
        <v>6</v>
      </c>
      <c r="H22" s="73">
        <v>12</v>
      </c>
      <c r="I22" s="74">
        <v>7.5</v>
      </c>
      <c r="K22" s="76" t="s">
        <v>177</v>
      </c>
      <c r="L22" s="78" t="s">
        <v>70</v>
      </c>
      <c r="M22" s="73" t="s">
        <v>12</v>
      </c>
      <c r="N22" s="73" t="s">
        <v>71</v>
      </c>
      <c r="O22" s="73">
        <v>3</v>
      </c>
      <c r="P22" s="73">
        <v>3</v>
      </c>
      <c r="Q22" s="73">
        <f t="shared" si="3"/>
        <v>6</v>
      </c>
      <c r="R22" s="73">
        <f t="shared" si="4"/>
        <v>12</v>
      </c>
      <c r="S22" s="74">
        <v>7.5</v>
      </c>
    </row>
    <row r="23" spans="1:19" ht="15">
      <c r="A23" s="76" t="s">
        <v>72</v>
      </c>
      <c r="B23" s="78" t="s">
        <v>73</v>
      </c>
      <c r="C23" s="73" t="s">
        <v>12</v>
      </c>
      <c r="D23" s="73" t="s">
        <v>13</v>
      </c>
      <c r="E23" s="73">
        <v>2</v>
      </c>
      <c r="F23" s="73">
        <v>3</v>
      </c>
      <c r="G23" s="73">
        <v>5</v>
      </c>
      <c r="H23" s="73">
        <v>9</v>
      </c>
      <c r="I23" s="74">
        <v>5.5</v>
      </c>
      <c r="K23" s="76" t="s">
        <v>178</v>
      </c>
      <c r="L23" s="78" t="s">
        <v>73</v>
      </c>
      <c r="M23" s="73" t="s">
        <v>12</v>
      </c>
      <c r="N23" s="73" t="s">
        <v>13</v>
      </c>
      <c r="O23" s="73">
        <v>2</v>
      </c>
      <c r="P23" s="73">
        <v>3</v>
      </c>
      <c r="Q23" s="73">
        <f t="shared" si="3"/>
        <v>5</v>
      </c>
      <c r="R23" s="73">
        <f t="shared" si="4"/>
        <v>9</v>
      </c>
      <c r="S23" s="74">
        <v>5.5</v>
      </c>
    </row>
    <row r="24" spans="1:19" ht="15">
      <c r="A24" s="69" t="s">
        <v>77</v>
      </c>
      <c r="B24" s="75" t="s">
        <v>57</v>
      </c>
      <c r="C24" s="71" t="s">
        <v>12</v>
      </c>
      <c r="D24" s="71" t="s">
        <v>23</v>
      </c>
      <c r="E24" s="71">
        <v>2</v>
      </c>
      <c r="F24" s="71">
        <v>4</v>
      </c>
      <c r="G24" s="71">
        <v>6</v>
      </c>
      <c r="H24" s="71">
        <v>10</v>
      </c>
      <c r="I24" s="74">
        <v>6</v>
      </c>
      <c r="K24" s="69" t="s">
        <v>188</v>
      </c>
      <c r="L24" s="70" t="s">
        <v>57</v>
      </c>
      <c r="M24" s="71" t="s">
        <v>12</v>
      </c>
      <c r="N24" s="71" t="s">
        <v>23</v>
      </c>
      <c r="O24" s="71">
        <v>2</v>
      </c>
      <c r="P24" s="71">
        <v>2</v>
      </c>
      <c r="Q24" s="71">
        <f t="shared" si="3"/>
        <v>4</v>
      </c>
      <c r="R24" s="71">
        <f t="shared" si="4"/>
        <v>8</v>
      </c>
      <c r="S24" s="72">
        <v>5</v>
      </c>
    </row>
    <row r="25" spans="1:19" ht="15">
      <c r="A25" s="69" t="s">
        <v>79</v>
      </c>
      <c r="B25" s="70" t="s">
        <v>80</v>
      </c>
      <c r="C25" s="71" t="s">
        <v>12</v>
      </c>
      <c r="D25" s="71" t="s">
        <v>71</v>
      </c>
      <c r="E25" s="71">
        <v>3</v>
      </c>
      <c r="F25" s="71">
        <v>3</v>
      </c>
      <c r="G25" s="71">
        <v>6</v>
      </c>
      <c r="H25" s="71">
        <v>12</v>
      </c>
      <c r="I25" s="74">
        <v>7</v>
      </c>
      <c r="K25" s="69" t="s">
        <v>183</v>
      </c>
      <c r="L25" s="70" t="s">
        <v>80</v>
      </c>
      <c r="M25" s="71" t="s">
        <v>12</v>
      </c>
      <c r="N25" s="71" t="s">
        <v>71</v>
      </c>
      <c r="O25" s="71">
        <v>4</v>
      </c>
      <c r="P25" s="71">
        <v>3</v>
      </c>
      <c r="Q25" s="71">
        <f t="shared" si="3"/>
        <v>7</v>
      </c>
      <c r="R25" s="71">
        <f t="shared" si="4"/>
        <v>15</v>
      </c>
      <c r="S25" s="72">
        <v>9</v>
      </c>
    </row>
    <row r="26" spans="1:19" ht="15">
      <c r="A26" s="69" t="s">
        <v>81</v>
      </c>
      <c r="B26" s="75" t="s">
        <v>64</v>
      </c>
      <c r="C26" s="71" t="s">
        <v>12</v>
      </c>
      <c r="D26" s="71" t="s">
        <v>23</v>
      </c>
      <c r="E26" s="71">
        <v>2</v>
      </c>
      <c r="F26" s="71">
        <v>2</v>
      </c>
      <c r="G26" s="71">
        <v>4</v>
      </c>
      <c r="H26" s="71">
        <v>8</v>
      </c>
      <c r="I26" s="74">
        <v>5</v>
      </c>
      <c r="K26" s="76" t="s">
        <v>186</v>
      </c>
      <c r="L26" s="78" t="s">
        <v>64</v>
      </c>
      <c r="M26" s="73" t="s">
        <v>12</v>
      </c>
      <c r="N26" s="73" t="s">
        <v>23</v>
      </c>
      <c r="O26" s="73">
        <v>2</v>
      </c>
      <c r="P26" s="73">
        <v>2</v>
      </c>
      <c r="Q26" s="73">
        <f t="shared" si="3"/>
        <v>4</v>
      </c>
      <c r="R26" s="73">
        <f t="shared" si="4"/>
        <v>8</v>
      </c>
      <c r="S26" s="74">
        <v>5</v>
      </c>
    </row>
    <row r="27" spans="1:19" ht="15">
      <c r="A27" s="69" t="s">
        <v>83</v>
      </c>
      <c r="B27" s="70" t="s">
        <v>84</v>
      </c>
      <c r="C27" s="71" t="s">
        <v>12</v>
      </c>
      <c r="D27" s="71" t="s">
        <v>23</v>
      </c>
      <c r="E27" s="71">
        <v>1</v>
      </c>
      <c r="F27" s="71">
        <v>2</v>
      </c>
      <c r="G27" s="71">
        <v>3</v>
      </c>
      <c r="H27" s="71">
        <v>5</v>
      </c>
      <c r="I27" s="74">
        <v>3</v>
      </c>
      <c r="K27" s="69" t="s">
        <v>200</v>
      </c>
      <c r="L27" s="70" t="s">
        <v>84</v>
      </c>
      <c r="M27" s="71" t="s">
        <v>12</v>
      </c>
      <c r="N27" s="71" t="s">
        <v>23</v>
      </c>
      <c r="O27" s="71">
        <v>2</v>
      </c>
      <c r="P27" s="71">
        <v>1</v>
      </c>
      <c r="Q27" s="71">
        <f t="shared" si="3"/>
        <v>3</v>
      </c>
      <c r="R27" s="71">
        <f t="shared" si="4"/>
        <v>7</v>
      </c>
      <c r="S27" s="72">
        <v>4</v>
      </c>
    </row>
    <row r="28" spans="1:19" ht="15">
      <c r="A28" s="69" t="s">
        <v>85</v>
      </c>
      <c r="B28" s="70" t="s">
        <v>86</v>
      </c>
      <c r="C28" s="71" t="s">
        <v>12</v>
      </c>
      <c r="D28" s="71" t="s">
        <v>71</v>
      </c>
      <c r="E28" s="71">
        <v>2</v>
      </c>
      <c r="F28" s="71">
        <v>4</v>
      </c>
      <c r="G28" s="71">
        <v>6</v>
      </c>
      <c r="H28" s="71">
        <v>10</v>
      </c>
      <c r="I28" s="74">
        <v>6</v>
      </c>
      <c r="K28" s="69" t="s">
        <v>193</v>
      </c>
      <c r="L28" s="70" t="s">
        <v>86</v>
      </c>
      <c r="M28" s="71" t="s">
        <v>12</v>
      </c>
      <c r="N28" s="71" t="s">
        <v>71</v>
      </c>
      <c r="O28" s="71">
        <v>2</v>
      </c>
      <c r="P28" s="71">
        <v>3</v>
      </c>
      <c r="Q28" s="71">
        <f t="shared" si="3"/>
        <v>5</v>
      </c>
      <c r="R28" s="73">
        <f t="shared" si="4"/>
        <v>9</v>
      </c>
      <c r="S28" s="72">
        <v>5.5</v>
      </c>
    </row>
    <row r="29" spans="1:19" ht="15">
      <c r="A29" s="69" t="s">
        <v>155</v>
      </c>
      <c r="B29" s="70" t="s">
        <v>154</v>
      </c>
      <c r="C29" s="71" t="s">
        <v>12</v>
      </c>
      <c r="D29" s="71" t="s">
        <v>71</v>
      </c>
      <c r="E29" s="71">
        <v>1</v>
      </c>
      <c r="F29" s="71">
        <v>2</v>
      </c>
      <c r="G29" s="71">
        <v>3</v>
      </c>
      <c r="H29" s="71">
        <v>5</v>
      </c>
      <c r="I29" s="74">
        <v>3</v>
      </c>
      <c r="K29" s="76" t="s">
        <v>184</v>
      </c>
      <c r="L29" s="70" t="s">
        <v>90</v>
      </c>
      <c r="M29" s="71" t="s">
        <v>12</v>
      </c>
      <c r="N29" s="73" t="s">
        <v>71</v>
      </c>
      <c r="O29" s="73">
        <v>2</v>
      </c>
      <c r="P29" s="73">
        <v>2</v>
      </c>
      <c r="Q29" s="73">
        <f t="shared" si="3"/>
        <v>4</v>
      </c>
      <c r="R29" s="71">
        <f t="shared" si="4"/>
        <v>8</v>
      </c>
      <c r="S29" s="74">
        <v>5</v>
      </c>
    </row>
    <row r="30" spans="1:19" ht="15">
      <c r="A30" s="76" t="s">
        <v>89</v>
      </c>
      <c r="B30" s="70" t="s">
        <v>104</v>
      </c>
      <c r="C30" s="71" t="s">
        <v>12</v>
      </c>
      <c r="D30" s="73" t="s">
        <v>71</v>
      </c>
      <c r="E30" s="73">
        <v>1</v>
      </c>
      <c r="F30" s="73">
        <v>6</v>
      </c>
      <c r="G30" s="73">
        <v>7</v>
      </c>
      <c r="H30" s="73">
        <v>9</v>
      </c>
      <c r="I30" s="74">
        <v>5</v>
      </c>
      <c r="K30" s="69" t="s">
        <v>185</v>
      </c>
      <c r="L30" s="70" t="s">
        <v>104</v>
      </c>
      <c r="M30" s="71" t="s">
        <v>12</v>
      </c>
      <c r="N30" s="71" t="s">
        <v>71</v>
      </c>
      <c r="O30" s="73">
        <v>2</v>
      </c>
      <c r="P30" s="73">
        <v>4</v>
      </c>
      <c r="Q30" s="73">
        <f t="shared" si="3"/>
        <v>6</v>
      </c>
      <c r="R30" s="73">
        <f t="shared" si="4"/>
        <v>10</v>
      </c>
      <c r="S30" s="74">
        <v>6</v>
      </c>
    </row>
    <row r="31" spans="1:19" ht="15.75" customHeight="1">
      <c r="A31" s="76" t="s">
        <v>91</v>
      </c>
      <c r="B31" s="79" t="s">
        <v>156</v>
      </c>
      <c r="C31" s="71" t="s">
        <v>12</v>
      </c>
      <c r="D31" s="73" t="s">
        <v>71</v>
      </c>
      <c r="E31" s="73">
        <v>3</v>
      </c>
      <c r="F31" s="73">
        <v>4</v>
      </c>
      <c r="G31" s="73">
        <v>7</v>
      </c>
      <c r="H31" s="73">
        <v>13</v>
      </c>
      <c r="I31" s="74">
        <v>7.5</v>
      </c>
      <c r="K31" s="69" t="s">
        <v>191</v>
      </c>
      <c r="L31" s="70" t="s">
        <v>106</v>
      </c>
      <c r="M31" s="71" t="s">
        <v>12</v>
      </c>
      <c r="N31" s="71" t="s">
        <v>71</v>
      </c>
      <c r="O31" s="73">
        <v>3</v>
      </c>
      <c r="P31" s="73">
        <v>3</v>
      </c>
      <c r="Q31" s="73">
        <f t="shared" si="3"/>
        <v>6</v>
      </c>
      <c r="R31" s="73">
        <f t="shared" si="4"/>
        <v>12</v>
      </c>
      <c r="S31" s="74">
        <v>7.5</v>
      </c>
    </row>
    <row r="32" spans="1:19" ht="15">
      <c r="A32" s="76" t="s">
        <v>93</v>
      </c>
      <c r="B32" s="70" t="s">
        <v>94</v>
      </c>
      <c r="C32" s="71" t="s">
        <v>12</v>
      </c>
      <c r="D32" s="73" t="s">
        <v>71</v>
      </c>
      <c r="E32" s="73">
        <v>2</v>
      </c>
      <c r="F32" s="73">
        <v>4</v>
      </c>
      <c r="G32" s="73">
        <v>6</v>
      </c>
      <c r="H32" s="73">
        <v>10</v>
      </c>
      <c r="I32" s="74">
        <v>6</v>
      </c>
      <c r="K32" s="76" t="s">
        <v>192</v>
      </c>
      <c r="L32" s="70" t="s">
        <v>94</v>
      </c>
      <c r="M32" s="71" t="s">
        <v>12</v>
      </c>
      <c r="N32" s="73" t="s">
        <v>71</v>
      </c>
      <c r="O32" s="73">
        <v>3</v>
      </c>
      <c r="P32" s="73">
        <v>3</v>
      </c>
      <c r="Q32" s="73">
        <f t="shared" si="3"/>
        <v>6</v>
      </c>
      <c r="R32" s="73">
        <f t="shared" si="4"/>
        <v>12</v>
      </c>
      <c r="S32" s="74">
        <v>7.5</v>
      </c>
    </row>
    <row r="33" spans="1:19" ht="15">
      <c r="A33" s="76" t="s">
        <v>97</v>
      </c>
      <c r="B33" s="70" t="s">
        <v>96</v>
      </c>
      <c r="C33" s="71" t="s">
        <v>12</v>
      </c>
      <c r="D33" s="73" t="s">
        <v>71</v>
      </c>
      <c r="E33" s="73">
        <v>2</v>
      </c>
      <c r="F33" s="73">
        <v>2</v>
      </c>
      <c r="G33" s="73">
        <v>4</v>
      </c>
      <c r="H33" s="71">
        <v>8</v>
      </c>
      <c r="I33" s="74">
        <v>4.5</v>
      </c>
      <c r="K33" s="81" t="s">
        <v>182</v>
      </c>
      <c r="L33" s="86" t="s">
        <v>96</v>
      </c>
      <c r="M33" s="87" t="s">
        <v>12</v>
      </c>
      <c r="N33" s="88" t="s">
        <v>71</v>
      </c>
      <c r="O33" s="88">
        <v>2</v>
      </c>
      <c r="P33" s="88">
        <v>2</v>
      </c>
      <c r="Q33" s="73">
        <f t="shared" si="3"/>
        <v>4</v>
      </c>
      <c r="R33" s="73">
        <f t="shared" si="4"/>
        <v>8</v>
      </c>
      <c r="S33" s="84">
        <v>5</v>
      </c>
    </row>
    <row r="34" spans="1:19" ht="15">
      <c r="A34" s="69" t="s">
        <v>99</v>
      </c>
      <c r="B34" s="70" t="s">
        <v>98</v>
      </c>
      <c r="C34" s="71" t="s">
        <v>12</v>
      </c>
      <c r="D34" s="73" t="s">
        <v>71</v>
      </c>
      <c r="E34" s="73">
        <v>4</v>
      </c>
      <c r="F34" s="73" t="s">
        <v>16</v>
      </c>
      <c r="G34" s="73">
        <v>4</v>
      </c>
      <c r="H34" s="71">
        <v>12</v>
      </c>
      <c r="I34" s="74">
        <v>7</v>
      </c>
      <c r="K34" s="76" t="s">
        <v>189</v>
      </c>
      <c r="L34" s="70" t="s">
        <v>98</v>
      </c>
      <c r="M34" s="71" t="s">
        <v>12</v>
      </c>
      <c r="N34" s="73" t="s">
        <v>71</v>
      </c>
      <c r="O34" s="73">
        <v>2</v>
      </c>
      <c r="P34" s="73">
        <v>2</v>
      </c>
      <c r="Q34" s="73">
        <f t="shared" si="3"/>
        <v>4</v>
      </c>
      <c r="R34" s="73">
        <f t="shared" si="4"/>
        <v>8</v>
      </c>
      <c r="S34" s="74">
        <v>4</v>
      </c>
    </row>
    <row r="35" spans="1:19" ht="15">
      <c r="A35" s="69" t="s">
        <v>103</v>
      </c>
      <c r="B35" s="70" t="s">
        <v>157</v>
      </c>
      <c r="C35" s="71" t="s">
        <v>12</v>
      </c>
      <c r="D35" s="71" t="s">
        <v>47</v>
      </c>
      <c r="E35" s="73">
        <v>2</v>
      </c>
      <c r="F35" s="73" t="s">
        <v>16</v>
      </c>
      <c r="G35" s="73">
        <v>2</v>
      </c>
      <c r="H35" s="73">
        <v>6</v>
      </c>
      <c r="I35" s="74">
        <v>4</v>
      </c>
      <c r="K35" s="76" t="s">
        <v>199</v>
      </c>
      <c r="L35" s="78" t="s">
        <v>66</v>
      </c>
      <c r="M35" s="73" t="s">
        <v>12</v>
      </c>
      <c r="N35" s="73" t="s">
        <v>47</v>
      </c>
      <c r="O35" s="73">
        <v>2</v>
      </c>
      <c r="P35" s="73">
        <v>0</v>
      </c>
      <c r="Q35" s="73">
        <f t="shared" si="3"/>
        <v>2</v>
      </c>
      <c r="R35" s="73">
        <f t="shared" si="4"/>
        <v>6</v>
      </c>
      <c r="S35" s="74">
        <v>3</v>
      </c>
    </row>
    <row r="36" spans="1:19" ht="15">
      <c r="A36" s="69" t="s">
        <v>105</v>
      </c>
      <c r="B36" s="70" t="s">
        <v>158</v>
      </c>
      <c r="C36" s="71" t="s">
        <v>12</v>
      </c>
      <c r="D36" s="71" t="s">
        <v>47</v>
      </c>
      <c r="E36" s="73">
        <v>2</v>
      </c>
      <c r="F36" s="73">
        <v>2</v>
      </c>
      <c r="G36" s="73">
        <v>4</v>
      </c>
      <c r="H36" s="73">
        <v>8</v>
      </c>
      <c r="I36" s="74">
        <v>5</v>
      </c>
      <c r="K36" s="69" t="s">
        <v>187</v>
      </c>
      <c r="L36" s="70" t="s">
        <v>100</v>
      </c>
      <c r="M36" s="71" t="s">
        <v>12</v>
      </c>
      <c r="N36" s="73" t="s">
        <v>47</v>
      </c>
      <c r="O36" s="73">
        <v>2</v>
      </c>
      <c r="P36" s="73">
        <v>2</v>
      </c>
      <c r="Q36" s="73">
        <f t="shared" si="3"/>
        <v>4</v>
      </c>
      <c r="R36" s="73">
        <f t="shared" si="4"/>
        <v>8</v>
      </c>
      <c r="S36" s="74">
        <v>5</v>
      </c>
    </row>
    <row r="37" spans="1:19" ht="15">
      <c r="A37" s="69" t="s">
        <v>107</v>
      </c>
      <c r="B37" s="70" t="s">
        <v>159</v>
      </c>
      <c r="C37" s="71" t="s">
        <v>12</v>
      </c>
      <c r="D37" s="71" t="s">
        <v>47</v>
      </c>
      <c r="E37" s="73">
        <v>2</v>
      </c>
      <c r="F37" s="73" t="s">
        <v>16</v>
      </c>
      <c r="G37" s="73">
        <v>2</v>
      </c>
      <c r="H37" s="73">
        <v>6</v>
      </c>
      <c r="I37" s="74">
        <v>4</v>
      </c>
      <c r="K37" s="69" t="s">
        <v>179</v>
      </c>
      <c r="L37" s="70" t="s">
        <v>82</v>
      </c>
      <c r="M37" s="71" t="s">
        <v>12</v>
      </c>
      <c r="N37" s="71" t="s">
        <v>47</v>
      </c>
      <c r="O37" s="71">
        <v>2</v>
      </c>
      <c r="P37" s="71">
        <v>0</v>
      </c>
      <c r="Q37" s="71">
        <f t="shared" si="3"/>
        <v>2</v>
      </c>
      <c r="R37" s="71">
        <f t="shared" si="4"/>
        <v>6</v>
      </c>
      <c r="S37" s="72">
        <v>3</v>
      </c>
    </row>
    <row r="38" spans="1:19" ht="15">
      <c r="A38" s="69" t="s">
        <v>109</v>
      </c>
      <c r="B38" s="70" t="s">
        <v>110</v>
      </c>
      <c r="C38" s="71" t="s">
        <v>12</v>
      </c>
      <c r="D38" s="71" t="s">
        <v>47</v>
      </c>
      <c r="E38" s="71">
        <v>2</v>
      </c>
      <c r="F38" s="71" t="s">
        <v>16</v>
      </c>
      <c r="G38" s="71">
        <v>2</v>
      </c>
      <c r="H38" s="71">
        <v>6</v>
      </c>
      <c r="I38" s="74">
        <v>4</v>
      </c>
      <c r="K38" s="69" t="s">
        <v>194</v>
      </c>
      <c r="L38" s="70" t="s">
        <v>110</v>
      </c>
      <c r="M38" s="71" t="s">
        <v>12</v>
      </c>
      <c r="N38" s="71" t="s">
        <v>47</v>
      </c>
      <c r="O38" s="71">
        <v>2</v>
      </c>
      <c r="P38" s="71">
        <v>0</v>
      </c>
      <c r="Q38" s="73">
        <f t="shared" si="3"/>
        <v>2</v>
      </c>
      <c r="R38" s="73">
        <f t="shared" si="4"/>
        <v>6</v>
      </c>
      <c r="S38" s="72">
        <v>2.5</v>
      </c>
    </row>
    <row r="39" spans="1:19" ht="15">
      <c r="A39" s="80" t="s">
        <v>111</v>
      </c>
      <c r="B39" s="70" t="s">
        <v>112</v>
      </c>
      <c r="C39" s="71" t="s">
        <v>12</v>
      </c>
      <c r="D39" s="71" t="s">
        <v>71</v>
      </c>
      <c r="E39" s="73" t="s">
        <v>16</v>
      </c>
      <c r="F39" s="73">
        <v>3</v>
      </c>
      <c r="G39" s="73">
        <v>3</v>
      </c>
      <c r="H39" s="73">
        <v>3</v>
      </c>
      <c r="I39" s="74">
        <v>3</v>
      </c>
      <c r="K39" s="80" t="s">
        <v>195</v>
      </c>
      <c r="L39" s="86" t="s">
        <v>112</v>
      </c>
      <c r="M39" s="87" t="s">
        <v>12</v>
      </c>
      <c r="N39" s="87" t="s">
        <v>71</v>
      </c>
      <c r="O39" s="88">
        <v>0</v>
      </c>
      <c r="P39" s="88">
        <v>3</v>
      </c>
      <c r="Q39" s="73">
        <f t="shared" si="3"/>
        <v>3</v>
      </c>
      <c r="R39" s="73">
        <f t="shared" si="4"/>
        <v>3</v>
      </c>
      <c r="S39" s="84">
        <v>2</v>
      </c>
    </row>
    <row r="40" spans="1:19" ht="15.75" customHeight="1">
      <c r="A40" s="81" t="s">
        <v>95</v>
      </c>
      <c r="B40" s="70" t="s">
        <v>114</v>
      </c>
      <c r="C40" s="71" t="s">
        <v>115</v>
      </c>
      <c r="D40" s="71" t="s">
        <v>71</v>
      </c>
      <c r="E40" s="71">
        <v>2</v>
      </c>
      <c r="F40" s="71">
        <v>2</v>
      </c>
      <c r="G40" s="71">
        <v>4</v>
      </c>
      <c r="H40" s="71">
        <v>8</v>
      </c>
      <c r="I40" s="74">
        <v>5</v>
      </c>
      <c r="K40" s="80" t="s">
        <v>190</v>
      </c>
      <c r="L40" s="86" t="s">
        <v>114</v>
      </c>
      <c r="M40" s="87" t="s">
        <v>115</v>
      </c>
      <c r="N40" s="87" t="s">
        <v>71</v>
      </c>
      <c r="O40" s="88">
        <v>2</v>
      </c>
      <c r="P40" s="88">
        <v>2</v>
      </c>
      <c r="Q40" s="73">
        <f t="shared" si="3"/>
        <v>4</v>
      </c>
      <c r="R40" s="73">
        <f t="shared" si="4"/>
        <v>8</v>
      </c>
      <c r="S40" s="84">
        <v>5</v>
      </c>
    </row>
    <row r="41" spans="1:19" ht="15.75" customHeight="1">
      <c r="A41" s="69" t="s">
        <v>143</v>
      </c>
      <c r="B41" s="70" t="s">
        <v>117</v>
      </c>
      <c r="C41" s="71" t="s">
        <v>115</v>
      </c>
      <c r="D41" s="71" t="s">
        <v>71</v>
      </c>
      <c r="E41" s="73">
        <v>2</v>
      </c>
      <c r="F41" s="73">
        <v>2</v>
      </c>
      <c r="G41" s="73">
        <v>4</v>
      </c>
      <c r="H41" s="73">
        <v>8</v>
      </c>
      <c r="I41" s="74">
        <v>5</v>
      </c>
      <c r="K41" s="69" t="s">
        <v>196</v>
      </c>
      <c r="L41" s="70" t="s">
        <v>117</v>
      </c>
      <c r="M41" s="71" t="s">
        <v>115</v>
      </c>
      <c r="N41" s="71" t="s">
        <v>71</v>
      </c>
      <c r="O41" s="71">
        <v>2</v>
      </c>
      <c r="P41" s="71">
        <v>2</v>
      </c>
      <c r="Q41" s="73">
        <f t="shared" si="3"/>
        <v>4</v>
      </c>
      <c r="R41" s="73">
        <f t="shared" si="4"/>
        <v>8</v>
      </c>
      <c r="S41" s="72">
        <v>5</v>
      </c>
    </row>
    <row r="42" spans="1:19" ht="15.75" customHeight="1">
      <c r="A42" s="76" t="s">
        <v>123</v>
      </c>
      <c r="B42" s="70" t="s">
        <v>124</v>
      </c>
      <c r="C42" s="73" t="s">
        <v>142</v>
      </c>
      <c r="D42" s="73" t="s">
        <v>71</v>
      </c>
      <c r="E42" s="73">
        <v>2</v>
      </c>
      <c r="F42" s="73" t="s">
        <v>16</v>
      </c>
      <c r="G42" s="73">
        <f t="shared" ref="G42:G47" si="5">SUM(E42:F42)</f>
        <v>2</v>
      </c>
      <c r="H42" s="79"/>
      <c r="I42" s="84">
        <v>5</v>
      </c>
      <c r="K42" s="76" t="s">
        <v>123</v>
      </c>
      <c r="L42" s="70" t="s">
        <v>124</v>
      </c>
      <c r="M42" s="73" t="s">
        <v>142</v>
      </c>
      <c r="N42" s="73" t="s">
        <v>71</v>
      </c>
      <c r="O42" s="73">
        <v>2</v>
      </c>
      <c r="P42" s="73">
        <v>2</v>
      </c>
      <c r="Q42" s="73">
        <f t="shared" ref="Q42:Q50" si="6">SUM(O42:P42)</f>
        <v>4</v>
      </c>
      <c r="R42" s="79"/>
      <c r="S42" s="72">
        <v>5</v>
      </c>
    </row>
    <row r="43" spans="1:19" ht="15.75" customHeight="1">
      <c r="A43" s="76" t="s">
        <v>125</v>
      </c>
      <c r="B43" s="70" t="s">
        <v>126</v>
      </c>
      <c r="C43" s="73" t="s">
        <v>142</v>
      </c>
      <c r="D43" s="82" t="s">
        <v>127</v>
      </c>
      <c r="E43" s="73">
        <v>2</v>
      </c>
      <c r="F43" s="73" t="s">
        <v>16</v>
      </c>
      <c r="G43" s="73">
        <f t="shared" si="5"/>
        <v>2</v>
      </c>
      <c r="H43" s="79"/>
      <c r="I43" s="84">
        <v>5</v>
      </c>
      <c r="K43" s="76" t="s">
        <v>125</v>
      </c>
      <c r="L43" s="70" t="s">
        <v>126</v>
      </c>
      <c r="M43" s="73" t="s">
        <v>142</v>
      </c>
      <c r="N43" s="82" t="s">
        <v>127</v>
      </c>
      <c r="O43" s="73">
        <v>2</v>
      </c>
      <c r="P43" s="73">
        <v>2</v>
      </c>
      <c r="Q43" s="73">
        <f t="shared" si="6"/>
        <v>4</v>
      </c>
      <c r="R43" s="79"/>
      <c r="S43" s="72">
        <v>5</v>
      </c>
    </row>
    <row r="44" spans="1:19" ht="15.75" customHeight="1">
      <c r="A44" s="76" t="s">
        <v>128</v>
      </c>
      <c r="B44" s="70" t="s">
        <v>129</v>
      </c>
      <c r="C44" s="73" t="s">
        <v>142</v>
      </c>
      <c r="D44" s="73" t="s">
        <v>71</v>
      </c>
      <c r="E44" s="73">
        <v>2</v>
      </c>
      <c r="F44" s="73">
        <v>2</v>
      </c>
      <c r="G44" s="73">
        <f t="shared" si="5"/>
        <v>4</v>
      </c>
      <c r="H44" s="79"/>
      <c r="I44" s="84">
        <v>5</v>
      </c>
      <c r="K44" s="76" t="s">
        <v>128</v>
      </c>
      <c r="L44" s="70" t="s">
        <v>129</v>
      </c>
      <c r="M44" s="73" t="s">
        <v>142</v>
      </c>
      <c r="N44" s="73" t="s">
        <v>71</v>
      </c>
      <c r="O44" s="73">
        <v>2</v>
      </c>
      <c r="P44" s="73">
        <v>2</v>
      </c>
      <c r="Q44" s="73">
        <f t="shared" si="6"/>
        <v>4</v>
      </c>
      <c r="R44" s="79"/>
      <c r="S44" s="72">
        <v>5</v>
      </c>
    </row>
    <row r="45" spans="1:19" ht="15.75" customHeight="1">
      <c r="A45" s="76" t="s">
        <v>130</v>
      </c>
      <c r="B45" s="70" t="s">
        <v>131</v>
      </c>
      <c r="C45" s="73" t="s">
        <v>142</v>
      </c>
      <c r="D45" s="73" t="s">
        <v>71</v>
      </c>
      <c r="E45" s="73">
        <v>2</v>
      </c>
      <c r="F45" s="73" t="s">
        <v>16</v>
      </c>
      <c r="G45" s="73">
        <f t="shared" si="5"/>
        <v>2</v>
      </c>
      <c r="H45" s="79"/>
      <c r="I45" s="84">
        <v>5</v>
      </c>
      <c r="K45" s="76" t="s">
        <v>130</v>
      </c>
      <c r="L45" s="70" t="s">
        <v>131</v>
      </c>
      <c r="M45" s="73" t="s">
        <v>142</v>
      </c>
      <c r="N45" s="73" t="s">
        <v>71</v>
      </c>
      <c r="O45" s="73">
        <v>2</v>
      </c>
      <c r="P45" s="73">
        <v>2</v>
      </c>
      <c r="Q45" s="73">
        <f t="shared" si="6"/>
        <v>4</v>
      </c>
      <c r="R45" s="79"/>
      <c r="S45" s="72">
        <v>5</v>
      </c>
    </row>
    <row r="46" spans="1:19" ht="15.75" customHeight="1">
      <c r="A46" s="76" t="s">
        <v>132</v>
      </c>
      <c r="B46" s="70" t="s">
        <v>133</v>
      </c>
      <c r="C46" s="73" t="s">
        <v>142</v>
      </c>
      <c r="D46" s="73" t="s">
        <v>134</v>
      </c>
      <c r="E46" s="73">
        <v>2</v>
      </c>
      <c r="F46" s="73">
        <v>2</v>
      </c>
      <c r="G46" s="73">
        <f t="shared" si="5"/>
        <v>4</v>
      </c>
      <c r="H46" s="79"/>
      <c r="I46" s="84">
        <v>5</v>
      </c>
      <c r="K46" s="76" t="s">
        <v>132</v>
      </c>
      <c r="L46" s="70" t="s">
        <v>133</v>
      </c>
      <c r="M46" s="73" t="s">
        <v>142</v>
      </c>
      <c r="N46" s="73" t="s">
        <v>134</v>
      </c>
      <c r="O46" s="73">
        <v>2</v>
      </c>
      <c r="P46" s="73">
        <v>2</v>
      </c>
      <c r="Q46" s="73">
        <f t="shared" si="6"/>
        <v>4</v>
      </c>
      <c r="R46" s="79"/>
      <c r="S46" s="72">
        <v>5</v>
      </c>
    </row>
    <row r="47" spans="1:19" ht="15.75" customHeight="1">
      <c r="A47" s="76" t="s">
        <v>135</v>
      </c>
      <c r="B47" s="70" t="s">
        <v>136</v>
      </c>
      <c r="C47" s="73" t="s">
        <v>142</v>
      </c>
      <c r="D47" s="73" t="s">
        <v>71</v>
      </c>
      <c r="E47" s="73">
        <v>2</v>
      </c>
      <c r="F47" s="73" t="s">
        <v>16</v>
      </c>
      <c r="G47" s="73">
        <f t="shared" si="5"/>
        <v>2</v>
      </c>
      <c r="H47" s="79"/>
      <c r="I47" s="84">
        <v>5</v>
      </c>
      <c r="K47" s="76" t="s">
        <v>135</v>
      </c>
      <c r="L47" s="70" t="s">
        <v>136</v>
      </c>
      <c r="M47" s="73" t="s">
        <v>142</v>
      </c>
      <c r="N47" s="73" t="s">
        <v>71</v>
      </c>
      <c r="O47" s="73">
        <v>2</v>
      </c>
      <c r="P47" s="73">
        <v>2</v>
      </c>
      <c r="Q47" s="73">
        <f t="shared" si="6"/>
        <v>4</v>
      </c>
      <c r="R47" s="79"/>
      <c r="S47" s="72">
        <v>5</v>
      </c>
    </row>
    <row r="48" spans="1:19" ht="15.75" customHeight="1">
      <c r="A48" s="81"/>
      <c r="B48" s="70"/>
      <c r="C48" s="73"/>
      <c r="D48" s="73"/>
      <c r="E48" s="73"/>
      <c r="F48" s="73"/>
      <c r="G48" s="73"/>
      <c r="H48" s="79"/>
      <c r="I48" s="84"/>
      <c r="K48" s="81" t="s">
        <v>146</v>
      </c>
      <c r="L48" s="70" t="s">
        <v>144</v>
      </c>
      <c r="M48" s="73" t="s">
        <v>142</v>
      </c>
      <c r="N48" s="73" t="s">
        <v>134</v>
      </c>
      <c r="O48" s="73">
        <v>2</v>
      </c>
      <c r="P48" s="73">
        <v>2</v>
      </c>
      <c r="Q48" s="73">
        <f t="shared" si="6"/>
        <v>4</v>
      </c>
      <c r="R48" s="79"/>
      <c r="S48" s="72">
        <v>5</v>
      </c>
    </row>
    <row r="49" spans="1:19" ht="15.75" customHeight="1">
      <c r="A49" s="81"/>
      <c r="B49" s="70"/>
      <c r="C49" s="73"/>
      <c r="D49" s="73"/>
      <c r="E49" s="73"/>
      <c r="F49" s="73"/>
      <c r="G49" s="73"/>
      <c r="H49" s="79"/>
      <c r="I49" s="84"/>
      <c r="K49" s="81" t="s">
        <v>147</v>
      </c>
      <c r="L49" s="70" t="s">
        <v>145</v>
      </c>
      <c r="M49" s="73" t="s">
        <v>142</v>
      </c>
      <c r="N49" s="73" t="s">
        <v>134</v>
      </c>
      <c r="O49" s="73">
        <v>2</v>
      </c>
      <c r="P49" s="73">
        <v>2</v>
      </c>
      <c r="Q49" s="73">
        <f t="shared" si="6"/>
        <v>4</v>
      </c>
      <c r="R49" s="79"/>
      <c r="S49" s="72">
        <v>5</v>
      </c>
    </row>
    <row r="50" spans="1:19" ht="15.75" customHeight="1">
      <c r="A50" s="81"/>
      <c r="B50" s="70"/>
      <c r="C50" s="73"/>
      <c r="D50" s="73"/>
      <c r="E50" s="73"/>
      <c r="F50" s="73"/>
      <c r="G50" s="73"/>
      <c r="H50" s="79"/>
      <c r="I50" s="84"/>
      <c r="K50" s="81" t="s">
        <v>148</v>
      </c>
      <c r="L50" s="70" t="s">
        <v>149</v>
      </c>
      <c r="M50" s="73" t="s">
        <v>142</v>
      </c>
      <c r="N50" s="73" t="s">
        <v>71</v>
      </c>
      <c r="O50" s="73">
        <v>2</v>
      </c>
      <c r="P50" s="73">
        <v>2</v>
      </c>
      <c r="Q50" s="73">
        <f t="shared" si="6"/>
        <v>4</v>
      </c>
      <c r="R50" s="79"/>
      <c r="S50" s="72">
        <v>5</v>
      </c>
    </row>
  </sheetData>
  <phoneticPr fontId="5" type="noConversion"/>
  <hyperlinks>
    <hyperlink ref="B30" r:id="rId1" display="C:\Users\ΜΑΜΑΛΗΣ\AppData\Local\Microsoft\Windows\Temporary Internet Files\Content.IE5\1NSAMLP1\to-61.htm"/>
    <hyperlink ref="B35" r:id="rId2" display="C:\Users\ΜΑΜΑΛΗΣ\AppData\Local\Microsoft\Windows\Temporary Internet Files\Content.IE5\1NSAMLP1\to-71.htm"/>
    <hyperlink ref="B36" r:id="rId3" display="C:\Users\ΜΑΜΑΛΗΣ\AppData\Local\Microsoft\Windows\Temporary Internet Files\Content.IE5\1NSAMLP1\to-72.htm"/>
    <hyperlink ref="B37" r:id="rId4" display="C:\Users\ΜΑΜΑΛΗΣ\AppData\Local\Microsoft\Windows\Temporary Internet Files\Content.IE5\1NSAMLP1\to-73.htm"/>
  </hyperlinks>
  <pageMargins left="0.75" right="0.75" top="1" bottom="1" header="0.5" footer="0.5"/>
  <pageSetup paperSize="9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09"/>
  <sheetViews>
    <sheetView zoomScale="70" workbookViewId="0">
      <selection activeCell="B9" sqref="B9"/>
    </sheetView>
  </sheetViews>
  <sheetFormatPr defaultRowHeight="12.75"/>
  <cols>
    <col min="1" max="1" width="10.5703125" bestFit="1" customWidth="1"/>
    <col min="2" max="2" width="57.42578125" customWidth="1"/>
    <col min="3" max="3" width="3.42578125" bestFit="1" customWidth="1"/>
    <col min="4" max="4" width="6.42578125" bestFit="1" customWidth="1"/>
    <col min="5" max="6" width="2.42578125" bestFit="1" customWidth="1"/>
    <col min="7" max="7" width="3.28515625" customWidth="1"/>
    <col min="8" max="8" width="3.42578125" bestFit="1" customWidth="1"/>
    <col min="9" max="9" width="6.85546875" customWidth="1"/>
    <col min="10" max="10" width="73.85546875" bestFit="1" customWidth="1"/>
    <col min="11" max="11" width="5.5703125" customWidth="1"/>
    <col min="12" max="12" width="6.42578125" customWidth="1"/>
    <col min="13" max="13" width="3.85546875" bestFit="1" customWidth="1"/>
    <col min="14" max="14" width="5.85546875" bestFit="1" customWidth="1"/>
    <col min="15" max="15" width="4.5703125" bestFit="1" customWidth="1"/>
    <col min="16" max="16" width="4.7109375" customWidth="1"/>
  </cols>
  <sheetData>
    <row r="1" spans="2:16">
      <c r="B1" s="83"/>
      <c r="J1" s="90" t="s">
        <v>434</v>
      </c>
      <c r="L1" s="83"/>
    </row>
    <row r="2" spans="2:16" ht="15">
      <c r="K2" s="69"/>
      <c r="L2" s="70"/>
      <c r="M2" s="71"/>
      <c r="N2" s="71"/>
      <c r="O2" s="71"/>
      <c r="P2" s="71"/>
    </row>
    <row r="3" spans="2:16" ht="15">
      <c r="K3" s="69"/>
      <c r="L3" s="70"/>
      <c r="M3" s="71"/>
      <c r="N3" s="71"/>
      <c r="O3" s="71"/>
      <c r="P3" s="71"/>
    </row>
    <row r="4" spans="2:16" ht="15">
      <c r="K4" s="69"/>
      <c r="L4" s="70"/>
      <c r="M4" s="71"/>
      <c r="N4" s="71"/>
      <c r="O4" s="71"/>
      <c r="P4" s="71"/>
    </row>
    <row r="5" spans="2:16">
      <c r="I5" t="s">
        <v>204</v>
      </c>
      <c r="J5" t="s">
        <v>205</v>
      </c>
      <c r="K5" t="s">
        <v>206</v>
      </c>
      <c r="L5" t="s">
        <v>207</v>
      </c>
      <c r="M5" t="s">
        <v>9</v>
      </c>
      <c r="N5" t="s">
        <v>208</v>
      </c>
      <c r="O5" t="s">
        <v>209</v>
      </c>
      <c r="P5" t="s">
        <v>210</v>
      </c>
    </row>
    <row r="6" spans="2:16" ht="15" customHeight="1">
      <c r="I6" s="89" t="s">
        <v>219</v>
      </c>
      <c r="J6" s="89" t="s">
        <v>220</v>
      </c>
      <c r="K6">
        <v>1</v>
      </c>
      <c r="L6" s="89" t="s">
        <v>213</v>
      </c>
      <c r="M6" s="89" t="s">
        <v>221</v>
      </c>
      <c r="N6" s="89" t="s">
        <v>221</v>
      </c>
      <c r="O6" s="89" t="s">
        <v>221</v>
      </c>
      <c r="P6">
        <v>7</v>
      </c>
    </row>
    <row r="7" spans="2:16">
      <c r="I7" s="89" t="s">
        <v>222</v>
      </c>
      <c r="J7" s="89" t="s">
        <v>223</v>
      </c>
      <c r="K7">
        <v>1</v>
      </c>
      <c r="L7" s="89" t="s">
        <v>213</v>
      </c>
      <c r="M7" s="89" t="s">
        <v>221</v>
      </c>
      <c r="N7" s="89" t="s">
        <v>221</v>
      </c>
      <c r="O7" s="89" t="s">
        <v>221</v>
      </c>
      <c r="P7">
        <v>3</v>
      </c>
    </row>
    <row r="8" spans="2:16">
      <c r="I8" s="89" t="s">
        <v>224</v>
      </c>
      <c r="J8" s="89" t="s">
        <v>225</v>
      </c>
      <c r="K8">
        <v>1</v>
      </c>
      <c r="L8" s="89" t="s">
        <v>213</v>
      </c>
      <c r="M8" s="89" t="s">
        <v>221</v>
      </c>
      <c r="N8" s="89" t="s">
        <v>221</v>
      </c>
      <c r="O8" s="89" t="s">
        <v>221</v>
      </c>
      <c r="P8">
        <v>4</v>
      </c>
    </row>
    <row r="9" spans="2:16">
      <c r="I9" s="89" t="s">
        <v>229</v>
      </c>
      <c r="J9" s="89" t="s">
        <v>230</v>
      </c>
      <c r="K9">
        <v>1</v>
      </c>
      <c r="L9" s="89" t="s">
        <v>213</v>
      </c>
      <c r="M9" s="89" t="s">
        <v>231</v>
      </c>
      <c r="N9" s="89" t="s">
        <v>231</v>
      </c>
      <c r="O9" s="89" t="s">
        <v>231</v>
      </c>
      <c r="P9">
        <v>3</v>
      </c>
    </row>
    <row r="10" spans="2:16">
      <c r="I10" s="89" t="s">
        <v>232</v>
      </c>
      <c r="J10" s="89" t="s">
        <v>233</v>
      </c>
      <c r="K10">
        <v>1</v>
      </c>
      <c r="L10" s="89" t="s">
        <v>213</v>
      </c>
      <c r="M10" s="89" t="s">
        <v>234</v>
      </c>
      <c r="N10" s="89" t="s">
        <v>234</v>
      </c>
      <c r="O10" s="89" t="s">
        <v>234</v>
      </c>
      <c r="P10">
        <v>4</v>
      </c>
    </row>
    <row r="11" spans="2:16">
      <c r="I11" s="89" t="s">
        <v>211</v>
      </c>
      <c r="J11" s="89" t="s">
        <v>212</v>
      </c>
      <c r="K11">
        <v>1</v>
      </c>
      <c r="L11" s="89" t="s">
        <v>213</v>
      </c>
      <c r="M11" s="89" t="s">
        <v>214</v>
      </c>
      <c r="N11" s="89" t="s">
        <v>214</v>
      </c>
      <c r="O11" s="89" t="s">
        <v>214</v>
      </c>
      <c r="P11">
        <v>4</v>
      </c>
    </row>
    <row r="12" spans="2:16">
      <c r="I12" s="89" t="s">
        <v>215</v>
      </c>
      <c r="J12" s="89" t="s">
        <v>216</v>
      </c>
      <c r="K12">
        <v>1</v>
      </c>
      <c r="L12" s="89" t="s">
        <v>213</v>
      </c>
      <c r="M12" s="89" t="s">
        <v>214</v>
      </c>
      <c r="N12" s="89" t="s">
        <v>214</v>
      </c>
      <c r="O12" s="89" t="s">
        <v>214</v>
      </c>
      <c r="P12">
        <v>2</v>
      </c>
    </row>
    <row r="13" spans="2:16">
      <c r="I13" s="89" t="s">
        <v>217</v>
      </c>
      <c r="J13" s="89" t="s">
        <v>218</v>
      </c>
      <c r="K13">
        <v>1</v>
      </c>
      <c r="L13" s="89" t="s">
        <v>213</v>
      </c>
      <c r="M13" s="89" t="s">
        <v>214</v>
      </c>
      <c r="N13" s="89" t="s">
        <v>214</v>
      </c>
      <c r="O13" s="89" t="s">
        <v>214</v>
      </c>
      <c r="P13">
        <v>2</v>
      </c>
    </row>
    <row r="14" spans="2:16">
      <c r="I14" s="89" t="s">
        <v>226</v>
      </c>
      <c r="J14" s="89" t="s">
        <v>227</v>
      </c>
      <c r="K14">
        <v>1</v>
      </c>
      <c r="L14" s="89" t="s">
        <v>213</v>
      </c>
      <c r="M14" s="89" t="s">
        <v>228</v>
      </c>
      <c r="N14" s="89" t="s">
        <v>228</v>
      </c>
      <c r="O14" s="89" t="s">
        <v>228</v>
      </c>
      <c r="P14">
        <v>2</v>
      </c>
    </row>
    <row r="15" spans="2:16">
      <c r="I15" s="89" t="s">
        <v>235</v>
      </c>
      <c r="J15" s="89" t="s">
        <v>236</v>
      </c>
      <c r="K15">
        <v>1</v>
      </c>
      <c r="L15" s="89" t="s">
        <v>213</v>
      </c>
      <c r="M15" s="89" t="s">
        <v>237</v>
      </c>
      <c r="N15" s="89" t="s">
        <v>237</v>
      </c>
      <c r="O15" s="89" t="s">
        <v>237</v>
      </c>
      <c r="P15">
        <v>4</v>
      </c>
    </row>
    <row r="16" spans="2:16">
      <c r="I16" s="89" t="s">
        <v>238</v>
      </c>
      <c r="J16" s="89" t="s">
        <v>239</v>
      </c>
      <c r="K16">
        <v>1</v>
      </c>
      <c r="L16" s="89" t="s">
        <v>213</v>
      </c>
      <c r="M16" s="89" t="s">
        <v>237</v>
      </c>
      <c r="N16" s="89" t="s">
        <v>237</v>
      </c>
      <c r="O16" s="89" t="s">
        <v>237</v>
      </c>
      <c r="P16">
        <v>2</v>
      </c>
    </row>
    <row r="17" spans="9:16">
      <c r="I17" s="89" t="s">
        <v>240</v>
      </c>
      <c r="J17" s="89" t="s">
        <v>241</v>
      </c>
      <c r="K17">
        <v>1</v>
      </c>
      <c r="L17" s="89" t="s">
        <v>213</v>
      </c>
      <c r="M17" s="89" t="s">
        <v>237</v>
      </c>
      <c r="N17" s="89" t="s">
        <v>237</v>
      </c>
      <c r="O17" s="89" t="s">
        <v>237</v>
      </c>
      <c r="P17">
        <v>2</v>
      </c>
    </row>
    <row r="18" spans="9:16">
      <c r="I18" s="89" t="s">
        <v>242</v>
      </c>
      <c r="J18" s="89" t="s">
        <v>243</v>
      </c>
      <c r="K18">
        <v>2</v>
      </c>
      <c r="L18" s="89" t="s">
        <v>213</v>
      </c>
      <c r="M18" s="89" t="s">
        <v>228</v>
      </c>
      <c r="N18" s="89" t="s">
        <v>228</v>
      </c>
      <c r="O18" s="89" t="s">
        <v>228</v>
      </c>
      <c r="P18">
        <v>2</v>
      </c>
    </row>
    <row r="19" spans="9:16">
      <c r="I19" s="89" t="s">
        <v>244</v>
      </c>
      <c r="J19" s="89" t="s">
        <v>245</v>
      </c>
      <c r="K19">
        <v>2</v>
      </c>
      <c r="L19" s="89" t="s">
        <v>213</v>
      </c>
      <c r="M19" s="89" t="s">
        <v>231</v>
      </c>
      <c r="N19" s="89" t="s">
        <v>231</v>
      </c>
      <c r="O19" s="89" t="s">
        <v>231</v>
      </c>
      <c r="P19">
        <v>6</v>
      </c>
    </row>
    <row r="20" spans="9:16">
      <c r="I20" s="89" t="s">
        <v>246</v>
      </c>
      <c r="J20" s="89" t="s">
        <v>247</v>
      </c>
      <c r="K20">
        <v>2</v>
      </c>
      <c r="L20" s="89" t="s">
        <v>213</v>
      </c>
      <c r="M20" s="89" t="s">
        <v>231</v>
      </c>
      <c r="N20" s="89" t="s">
        <v>231</v>
      </c>
      <c r="O20" s="89" t="s">
        <v>231</v>
      </c>
      <c r="P20">
        <v>4</v>
      </c>
    </row>
    <row r="21" spans="9:16">
      <c r="I21" s="89" t="s">
        <v>248</v>
      </c>
      <c r="J21" s="89" t="s">
        <v>249</v>
      </c>
      <c r="K21">
        <v>2</v>
      </c>
      <c r="L21" s="89" t="s">
        <v>213</v>
      </c>
      <c r="M21" s="89" t="s">
        <v>231</v>
      </c>
      <c r="N21" s="89" t="s">
        <v>231</v>
      </c>
      <c r="O21" s="89" t="s">
        <v>231</v>
      </c>
      <c r="P21">
        <v>2</v>
      </c>
    </row>
    <row r="22" spans="9:16">
      <c r="I22" s="89" t="s">
        <v>250</v>
      </c>
      <c r="J22" s="89" t="s">
        <v>251</v>
      </c>
      <c r="K22">
        <v>2</v>
      </c>
      <c r="L22" s="89" t="s">
        <v>213</v>
      </c>
      <c r="M22" s="89" t="s">
        <v>252</v>
      </c>
      <c r="N22" s="89" t="s">
        <v>252</v>
      </c>
      <c r="O22" s="89" t="s">
        <v>252</v>
      </c>
      <c r="P22">
        <v>4</v>
      </c>
    </row>
    <row r="23" spans="9:16">
      <c r="I23" s="89" t="s">
        <v>253</v>
      </c>
      <c r="J23" s="89" t="s">
        <v>254</v>
      </c>
      <c r="K23">
        <v>2</v>
      </c>
      <c r="L23" s="89" t="s">
        <v>213</v>
      </c>
      <c r="M23" s="89" t="s">
        <v>252</v>
      </c>
      <c r="N23" s="89" t="s">
        <v>252</v>
      </c>
      <c r="O23" s="89" t="s">
        <v>252</v>
      </c>
      <c r="P23">
        <v>2</v>
      </c>
    </row>
    <row r="24" spans="9:16">
      <c r="I24" s="89" t="s">
        <v>255</v>
      </c>
      <c r="J24" s="89" t="s">
        <v>256</v>
      </c>
      <c r="K24">
        <v>2</v>
      </c>
      <c r="L24" s="89" t="s">
        <v>213</v>
      </c>
      <c r="M24" s="89" t="s">
        <v>252</v>
      </c>
      <c r="N24" s="89" t="s">
        <v>252</v>
      </c>
      <c r="O24" s="89" t="s">
        <v>252</v>
      </c>
      <c r="P24">
        <v>2</v>
      </c>
    </row>
    <row r="25" spans="9:16">
      <c r="I25" s="89" t="s">
        <v>257</v>
      </c>
      <c r="J25" s="89" t="s">
        <v>258</v>
      </c>
      <c r="K25">
        <v>2</v>
      </c>
      <c r="L25" s="89" t="s">
        <v>213</v>
      </c>
      <c r="M25" s="89" t="s">
        <v>259</v>
      </c>
      <c r="N25" s="89" t="s">
        <v>259</v>
      </c>
      <c r="O25" s="89" t="s">
        <v>259</v>
      </c>
      <c r="P25">
        <v>7</v>
      </c>
    </row>
    <row r="26" spans="9:16">
      <c r="I26" s="89" t="s">
        <v>260</v>
      </c>
      <c r="J26" s="89" t="s">
        <v>261</v>
      </c>
      <c r="K26">
        <v>2</v>
      </c>
      <c r="L26" s="89" t="s">
        <v>213</v>
      </c>
      <c r="M26" s="89" t="s">
        <v>259</v>
      </c>
      <c r="N26" s="89" t="s">
        <v>259</v>
      </c>
      <c r="O26" s="89" t="s">
        <v>259</v>
      </c>
      <c r="P26">
        <v>4</v>
      </c>
    </row>
    <row r="27" spans="9:16">
      <c r="I27" s="89" t="s">
        <v>262</v>
      </c>
      <c r="J27" s="89" t="s">
        <v>263</v>
      </c>
      <c r="K27">
        <v>2</v>
      </c>
      <c r="L27" s="89" t="s">
        <v>213</v>
      </c>
      <c r="M27" s="89" t="s">
        <v>259</v>
      </c>
      <c r="N27" s="89" t="s">
        <v>259</v>
      </c>
      <c r="O27" s="89" t="s">
        <v>259</v>
      </c>
      <c r="P27">
        <v>3</v>
      </c>
    </row>
    <row r="28" spans="9:16">
      <c r="I28" s="89" t="s">
        <v>264</v>
      </c>
      <c r="J28" s="89" t="s">
        <v>265</v>
      </c>
      <c r="K28">
        <v>2</v>
      </c>
      <c r="L28" s="89" t="s">
        <v>213</v>
      </c>
      <c r="M28" s="89" t="s">
        <v>214</v>
      </c>
      <c r="N28" s="89" t="s">
        <v>214</v>
      </c>
      <c r="O28" s="89" t="s">
        <v>214</v>
      </c>
      <c r="P28">
        <v>5</v>
      </c>
    </row>
    <row r="29" spans="9:16">
      <c r="I29" s="89" t="s">
        <v>266</v>
      </c>
      <c r="J29" s="89" t="s">
        <v>267</v>
      </c>
      <c r="K29">
        <v>2</v>
      </c>
      <c r="L29" s="89" t="s">
        <v>213</v>
      </c>
      <c r="M29" s="89" t="s">
        <v>214</v>
      </c>
      <c r="N29" s="89" t="s">
        <v>214</v>
      </c>
      <c r="O29" s="89" t="s">
        <v>214</v>
      </c>
      <c r="P29">
        <v>3</v>
      </c>
    </row>
    <row r="30" spans="9:16">
      <c r="I30" s="89" t="s">
        <v>268</v>
      </c>
      <c r="J30" s="89" t="s">
        <v>269</v>
      </c>
      <c r="K30">
        <v>2</v>
      </c>
      <c r="L30" s="89" t="s">
        <v>213</v>
      </c>
      <c r="M30" s="89" t="s">
        <v>214</v>
      </c>
      <c r="N30" s="89" t="s">
        <v>214</v>
      </c>
      <c r="O30" s="89" t="s">
        <v>214</v>
      </c>
      <c r="P30">
        <v>2</v>
      </c>
    </row>
    <row r="31" spans="9:16" ht="15.75" customHeight="1">
      <c r="I31" s="89" t="s">
        <v>270</v>
      </c>
      <c r="J31" s="89" t="s">
        <v>271</v>
      </c>
      <c r="K31">
        <v>2</v>
      </c>
      <c r="L31" s="89" t="s">
        <v>213</v>
      </c>
      <c r="M31" s="89" t="s">
        <v>214</v>
      </c>
      <c r="N31" s="89" t="s">
        <v>214</v>
      </c>
      <c r="O31" s="89" t="s">
        <v>214</v>
      </c>
      <c r="P31">
        <v>5</v>
      </c>
    </row>
    <row r="32" spans="9:16">
      <c r="I32" s="89" t="s">
        <v>272</v>
      </c>
      <c r="J32" s="89" t="s">
        <v>273</v>
      </c>
      <c r="K32">
        <v>2</v>
      </c>
      <c r="L32" s="89" t="s">
        <v>213</v>
      </c>
      <c r="M32" s="89" t="s">
        <v>214</v>
      </c>
      <c r="N32" s="89" t="s">
        <v>214</v>
      </c>
      <c r="O32" s="89" t="s">
        <v>214</v>
      </c>
      <c r="P32">
        <v>3</v>
      </c>
    </row>
    <row r="33" spans="9:16">
      <c r="I33" s="89" t="s">
        <v>274</v>
      </c>
      <c r="J33" s="89" t="s">
        <v>275</v>
      </c>
      <c r="K33">
        <v>2</v>
      </c>
      <c r="L33" s="89" t="s">
        <v>213</v>
      </c>
      <c r="M33" s="89" t="s">
        <v>214</v>
      </c>
      <c r="N33" s="89" t="s">
        <v>214</v>
      </c>
      <c r="O33" s="89" t="s">
        <v>214</v>
      </c>
      <c r="P33">
        <v>2</v>
      </c>
    </row>
    <row r="34" spans="9:16">
      <c r="I34" s="89" t="s">
        <v>276</v>
      </c>
      <c r="J34" s="89" t="s">
        <v>277</v>
      </c>
      <c r="K34">
        <v>3</v>
      </c>
      <c r="L34" s="89" t="s">
        <v>213</v>
      </c>
      <c r="M34" s="89" t="s">
        <v>214</v>
      </c>
      <c r="N34" s="89" t="s">
        <v>214</v>
      </c>
      <c r="O34" s="89" t="s">
        <v>214</v>
      </c>
      <c r="P34">
        <v>5</v>
      </c>
    </row>
    <row r="35" spans="9:16">
      <c r="I35" s="89" t="s">
        <v>278</v>
      </c>
      <c r="J35" s="89" t="s">
        <v>279</v>
      </c>
      <c r="K35">
        <v>3</v>
      </c>
      <c r="L35" s="89" t="s">
        <v>213</v>
      </c>
      <c r="M35" s="89" t="s">
        <v>214</v>
      </c>
      <c r="N35" s="89" t="s">
        <v>214</v>
      </c>
      <c r="O35" s="89" t="s">
        <v>214</v>
      </c>
      <c r="P35">
        <v>3</v>
      </c>
    </row>
    <row r="36" spans="9:16">
      <c r="I36" s="89" t="s">
        <v>280</v>
      </c>
      <c r="J36" s="89" t="s">
        <v>281</v>
      </c>
      <c r="K36">
        <v>3</v>
      </c>
      <c r="L36" s="89" t="s">
        <v>213</v>
      </c>
      <c r="M36" s="89" t="s">
        <v>214</v>
      </c>
      <c r="N36" s="89" t="s">
        <v>214</v>
      </c>
      <c r="O36" s="89" t="s">
        <v>214</v>
      </c>
      <c r="P36">
        <v>2</v>
      </c>
    </row>
    <row r="37" spans="9:16">
      <c r="I37" s="89" t="s">
        <v>282</v>
      </c>
      <c r="J37" s="89" t="s">
        <v>283</v>
      </c>
      <c r="K37">
        <v>3</v>
      </c>
      <c r="L37" s="89" t="s">
        <v>213</v>
      </c>
      <c r="M37" s="89" t="s">
        <v>284</v>
      </c>
      <c r="N37" s="89" t="s">
        <v>284</v>
      </c>
      <c r="O37" s="89" t="s">
        <v>284</v>
      </c>
      <c r="P37">
        <v>6</v>
      </c>
    </row>
    <row r="38" spans="9:16">
      <c r="I38" s="89" t="s">
        <v>285</v>
      </c>
      <c r="J38" s="89" t="s">
        <v>286</v>
      </c>
      <c r="K38">
        <v>3</v>
      </c>
      <c r="L38" s="89" t="s">
        <v>213</v>
      </c>
      <c r="M38" s="89" t="s">
        <v>284</v>
      </c>
      <c r="N38" s="89" t="s">
        <v>284</v>
      </c>
      <c r="O38" s="89" t="s">
        <v>284</v>
      </c>
      <c r="P38">
        <v>4</v>
      </c>
    </row>
    <row r="39" spans="9:16">
      <c r="I39" s="89" t="s">
        <v>287</v>
      </c>
      <c r="J39" s="89" t="s">
        <v>288</v>
      </c>
      <c r="K39">
        <v>3</v>
      </c>
      <c r="L39" s="89" t="s">
        <v>213</v>
      </c>
      <c r="M39" s="89" t="s">
        <v>284</v>
      </c>
      <c r="N39" s="89" t="s">
        <v>284</v>
      </c>
      <c r="O39" s="89" t="s">
        <v>284</v>
      </c>
      <c r="P39">
        <v>2</v>
      </c>
    </row>
    <row r="40" spans="9:16" ht="15.75" customHeight="1">
      <c r="I40" s="89" t="s">
        <v>289</v>
      </c>
      <c r="J40" s="89" t="s">
        <v>290</v>
      </c>
      <c r="K40">
        <v>3</v>
      </c>
      <c r="L40" s="89" t="s">
        <v>213</v>
      </c>
      <c r="M40" s="89" t="s">
        <v>237</v>
      </c>
      <c r="N40" s="89" t="s">
        <v>237</v>
      </c>
      <c r="O40" s="89" t="s">
        <v>237</v>
      </c>
      <c r="P40">
        <v>4</v>
      </c>
    </row>
    <row r="41" spans="9:16" ht="15.75" customHeight="1">
      <c r="I41" s="89" t="s">
        <v>291</v>
      </c>
      <c r="J41" s="89" t="s">
        <v>292</v>
      </c>
      <c r="K41">
        <v>3</v>
      </c>
      <c r="L41" s="89" t="s">
        <v>213</v>
      </c>
      <c r="M41" s="89" t="s">
        <v>237</v>
      </c>
      <c r="N41" s="89" t="s">
        <v>237</v>
      </c>
      <c r="O41" s="89" t="s">
        <v>237</v>
      </c>
      <c r="P41">
        <v>2</v>
      </c>
    </row>
    <row r="42" spans="9:16" ht="15.75" customHeight="1">
      <c r="I42" s="89" t="s">
        <v>293</v>
      </c>
      <c r="J42" s="89" t="s">
        <v>294</v>
      </c>
      <c r="K42">
        <v>3</v>
      </c>
      <c r="L42" s="89" t="s">
        <v>213</v>
      </c>
      <c r="M42" s="89" t="s">
        <v>237</v>
      </c>
      <c r="N42" s="89" t="s">
        <v>237</v>
      </c>
      <c r="O42" s="89" t="s">
        <v>237</v>
      </c>
      <c r="P42">
        <v>2</v>
      </c>
    </row>
    <row r="43" spans="9:16" ht="15.75" customHeight="1">
      <c r="I43" s="89" t="s">
        <v>295</v>
      </c>
      <c r="J43" s="89" t="s">
        <v>296</v>
      </c>
      <c r="K43">
        <v>3</v>
      </c>
      <c r="L43" s="89" t="s">
        <v>213</v>
      </c>
      <c r="M43" s="89" t="s">
        <v>231</v>
      </c>
      <c r="N43" s="89" t="s">
        <v>231</v>
      </c>
      <c r="O43" s="89" t="s">
        <v>231</v>
      </c>
      <c r="P43">
        <v>5</v>
      </c>
    </row>
    <row r="44" spans="9:16" ht="15.75" customHeight="1">
      <c r="I44" s="89" t="s">
        <v>297</v>
      </c>
      <c r="J44" s="89" t="s">
        <v>298</v>
      </c>
      <c r="K44">
        <v>3</v>
      </c>
      <c r="L44" s="89" t="s">
        <v>213</v>
      </c>
      <c r="M44" s="89" t="s">
        <v>231</v>
      </c>
      <c r="N44" s="89" t="s">
        <v>231</v>
      </c>
      <c r="O44" s="89" t="s">
        <v>231</v>
      </c>
      <c r="P44">
        <v>3</v>
      </c>
    </row>
    <row r="45" spans="9:16" ht="15.75" customHeight="1">
      <c r="I45" s="89" t="s">
        <v>299</v>
      </c>
      <c r="J45" s="89" t="s">
        <v>300</v>
      </c>
      <c r="K45">
        <v>3</v>
      </c>
      <c r="L45" s="89" t="s">
        <v>213</v>
      </c>
      <c r="M45" s="89" t="s">
        <v>231</v>
      </c>
      <c r="N45" s="89" t="s">
        <v>231</v>
      </c>
      <c r="O45" s="89" t="s">
        <v>231</v>
      </c>
      <c r="P45">
        <v>2</v>
      </c>
    </row>
    <row r="46" spans="9:16" ht="15.75" customHeight="1">
      <c r="I46" s="89" t="s">
        <v>301</v>
      </c>
      <c r="J46" s="89" t="s">
        <v>302</v>
      </c>
      <c r="K46">
        <v>3</v>
      </c>
      <c r="L46" s="89" t="s">
        <v>213</v>
      </c>
      <c r="M46" s="89" t="s">
        <v>231</v>
      </c>
      <c r="N46" s="89" t="s">
        <v>231</v>
      </c>
      <c r="O46" s="89" t="s">
        <v>231</v>
      </c>
      <c r="P46">
        <v>5</v>
      </c>
    </row>
    <row r="47" spans="9:16" ht="15.75" customHeight="1">
      <c r="I47" s="89" t="s">
        <v>303</v>
      </c>
      <c r="J47" s="89" t="s">
        <v>304</v>
      </c>
      <c r="K47">
        <v>3</v>
      </c>
      <c r="L47" s="89" t="s">
        <v>213</v>
      </c>
      <c r="M47" s="89" t="s">
        <v>231</v>
      </c>
      <c r="N47" s="89" t="s">
        <v>231</v>
      </c>
      <c r="O47" s="89" t="s">
        <v>231</v>
      </c>
      <c r="P47">
        <v>3</v>
      </c>
    </row>
    <row r="48" spans="9:16" ht="15.75" customHeight="1">
      <c r="I48" s="89" t="s">
        <v>305</v>
      </c>
      <c r="J48" s="89" t="s">
        <v>306</v>
      </c>
      <c r="K48">
        <v>3</v>
      </c>
      <c r="L48" s="89" t="s">
        <v>213</v>
      </c>
      <c r="M48" s="89" t="s">
        <v>231</v>
      </c>
      <c r="N48" s="89" t="s">
        <v>231</v>
      </c>
      <c r="O48" s="89" t="s">
        <v>231</v>
      </c>
      <c r="P48">
        <v>2</v>
      </c>
    </row>
    <row r="49" spans="9:16">
      <c r="I49" s="89" t="s">
        <v>312</v>
      </c>
      <c r="J49" s="89" t="s">
        <v>313</v>
      </c>
      <c r="K49">
        <v>4</v>
      </c>
      <c r="L49" s="89" t="s">
        <v>213</v>
      </c>
      <c r="M49" s="89" t="s">
        <v>309</v>
      </c>
      <c r="N49" s="89" t="s">
        <v>309</v>
      </c>
      <c r="O49" s="89" t="s">
        <v>309</v>
      </c>
      <c r="P49">
        <v>6</v>
      </c>
    </row>
    <row r="50" spans="9:16" ht="15.75" customHeight="1">
      <c r="I50" s="89" t="s">
        <v>307</v>
      </c>
      <c r="J50" s="89" t="s">
        <v>308</v>
      </c>
      <c r="K50">
        <v>4</v>
      </c>
      <c r="L50" s="89" t="s">
        <v>213</v>
      </c>
      <c r="M50" s="89" t="s">
        <v>309</v>
      </c>
      <c r="N50" s="89" t="s">
        <v>309</v>
      </c>
      <c r="O50" s="89" t="s">
        <v>309</v>
      </c>
      <c r="P50">
        <v>3</v>
      </c>
    </row>
    <row r="51" spans="9:16" ht="15.75" customHeight="1">
      <c r="I51" s="89" t="s">
        <v>310</v>
      </c>
      <c r="J51" s="89" t="s">
        <v>311</v>
      </c>
      <c r="K51">
        <v>4</v>
      </c>
      <c r="L51" s="89" t="s">
        <v>213</v>
      </c>
      <c r="M51" s="89" t="s">
        <v>309</v>
      </c>
      <c r="N51" s="89" t="s">
        <v>309</v>
      </c>
      <c r="O51" s="89" t="s">
        <v>309</v>
      </c>
      <c r="P51">
        <v>3</v>
      </c>
    </row>
    <row r="52" spans="9:16">
      <c r="I52" s="89" t="s">
        <v>314</v>
      </c>
      <c r="J52" s="89" t="s">
        <v>315</v>
      </c>
      <c r="K52">
        <v>4</v>
      </c>
      <c r="L52" s="89" t="s">
        <v>213</v>
      </c>
      <c r="M52" s="89" t="s">
        <v>237</v>
      </c>
      <c r="N52" s="89" t="s">
        <v>237</v>
      </c>
      <c r="O52" s="89" t="s">
        <v>237</v>
      </c>
      <c r="P52">
        <v>4</v>
      </c>
    </row>
    <row r="53" spans="9:16">
      <c r="I53" s="89" t="s">
        <v>316</v>
      </c>
      <c r="J53" s="89" t="s">
        <v>317</v>
      </c>
      <c r="K53">
        <v>4</v>
      </c>
      <c r="L53" s="89" t="s">
        <v>213</v>
      </c>
      <c r="M53" s="89" t="s">
        <v>237</v>
      </c>
      <c r="N53" s="89" t="s">
        <v>237</v>
      </c>
      <c r="O53" s="89" t="s">
        <v>237</v>
      </c>
      <c r="P53">
        <v>2</v>
      </c>
    </row>
    <row r="54" spans="9:16">
      <c r="I54" s="89" t="s">
        <v>318</v>
      </c>
      <c r="J54" s="89" t="s">
        <v>319</v>
      </c>
      <c r="K54">
        <v>4</v>
      </c>
      <c r="L54" s="89" t="s">
        <v>213</v>
      </c>
      <c r="M54" s="89" t="s">
        <v>237</v>
      </c>
      <c r="N54" s="89" t="s">
        <v>237</v>
      </c>
      <c r="O54" s="89" t="s">
        <v>237</v>
      </c>
      <c r="P54">
        <v>2</v>
      </c>
    </row>
    <row r="55" spans="9:16">
      <c r="I55" s="89" t="s">
        <v>320</v>
      </c>
      <c r="J55" s="89" t="s">
        <v>321</v>
      </c>
      <c r="K55">
        <v>4</v>
      </c>
      <c r="L55" s="89" t="s">
        <v>213</v>
      </c>
      <c r="M55" s="89" t="s">
        <v>231</v>
      </c>
      <c r="N55" s="89" t="s">
        <v>231</v>
      </c>
      <c r="O55" s="89" t="s">
        <v>231</v>
      </c>
      <c r="P55">
        <v>5</v>
      </c>
    </row>
    <row r="56" spans="9:16">
      <c r="I56" s="89" t="s">
        <v>322</v>
      </c>
      <c r="J56" s="89" t="s">
        <v>323</v>
      </c>
      <c r="K56">
        <v>4</v>
      </c>
      <c r="L56" s="89" t="s">
        <v>213</v>
      </c>
      <c r="M56" s="89" t="s">
        <v>231</v>
      </c>
      <c r="N56" s="89" t="s">
        <v>231</v>
      </c>
      <c r="O56" s="89" t="s">
        <v>231</v>
      </c>
      <c r="P56">
        <v>3</v>
      </c>
    </row>
    <row r="57" spans="9:16">
      <c r="I57" s="89" t="s">
        <v>324</v>
      </c>
      <c r="J57" s="89" t="s">
        <v>325</v>
      </c>
      <c r="K57">
        <v>4</v>
      </c>
      <c r="L57" s="89" t="s">
        <v>213</v>
      </c>
      <c r="M57" s="89" t="s">
        <v>231</v>
      </c>
      <c r="N57" s="89" t="s">
        <v>231</v>
      </c>
      <c r="O57" s="89" t="s">
        <v>231</v>
      </c>
      <c r="P57">
        <v>2</v>
      </c>
    </row>
    <row r="58" spans="9:16">
      <c r="I58" s="89" t="s">
        <v>326</v>
      </c>
      <c r="J58" s="89" t="s">
        <v>327</v>
      </c>
      <c r="K58">
        <v>4</v>
      </c>
      <c r="L58" s="89" t="s">
        <v>213</v>
      </c>
      <c r="M58" s="89" t="s">
        <v>252</v>
      </c>
      <c r="N58" s="89" t="s">
        <v>252</v>
      </c>
      <c r="O58" s="89" t="s">
        <v>252</v>
      </c>
      <c r="P58">
        <v>2</v>
      </c>
    </row>
    <row r="59" spans="9:16">
      <c r="I59" s="89" t="s">
        <v>328</v>
      </c>
      <c r="J59" s="89" t="s">
        <v>329</v>
      </c>
      <c r="K59">
        <v>4</v>
      </c>
      <c r="L59" s="89" t="s">
        <v>213</v>
      </c>
      <c r="M59" s="89" t="s">
        <v>214</v>
      </c>
      <c r="N59" s="89" t="s">
        <v>214</v>
      </c>
      <c r="O59" s="89" t="s">
        <v>214</v>
      </c>
      <c r="P59">
        <v>4</v>
      </c>
    </row>
    <row r="60" spans="9:16">
      <c r="I60" s="89" t="s">
        <v>330</v>
      </c>
      <c r="J60" s="89" t="s">
        <v>331</v>
      </c>
      <c r="K60">
        <v>4</v>
      </c>
      <c r="L60" s="89" t="s">
        <v>213</v>
      </c>
      <c r="M60" s="89" t="s">
        <v>214</v>
      </c>
      <c r="N60" s="89" t="s">
        <v>214</v>
      </c>
      <c r="O60" s="89" t="s">
        <v>214</v>
      </c>
      <c r="P60">
        <v>2</v>
      </c>
    </row>
    <row r="61" spans="9:16">
      <c r="I61" s="89" t="s">
        <v>332</v>
      </c>
      <c r="J61" s="89" t="s">
        <v>333</v>
      </c>
      <c r="K61">
        <v>4</v>
      </c>
      <c r="L61" s="89" t="s">
        <v>213</v>
      </c>
      <c r="M61" s="89" t="s">
        <v>214</v>
      </c>
      <c r="N61" s="89" t="s">
        <v>214</v>
      </c>
      <c r="O61" s="89" t="s">
        <v>214</v>
      </c>
      <c r="P61">
        <v>2</v>
      </c>
    </row>
    <row r="62" spans="9:16">
      <c r="I62" s="89" t="s">
        <v>334</v>
      </c>
      <c r="J62" s="89" t="s">
        <v>335</v>
      </c>
      <c r="K62">
        <v>5</v>
      </c>
      <c r="L62" s="89" t="s">
        <v>213</v>
      </c>
      <c r="M62" s="89" t="s">
        <v>336</v>
      </c>
      <c r="N62" s="89" t="s">
        <v>336</v>
      </c>
      <c r="O62" s="89" t="s">
        <v>336</v>
      </c>
      <c r="P62">
        <v>3</v>
      </c>
    </row>
    <row r="63" spans="9:16">
      <c r="I63" s="89" t="s">
        <v>337</v>
      </c>
      <c r="J63" s="89" t="s">
        <v>338</v>
      </c>
      <c r="K63">
        <v>5</v>
      </c>
      <c r="L63" s="89" t="s">
        <v>213</v>
      </c>
      <c r="M63" s="89" t="s">
        <v>336</v>
      </c>
      <c r="N63" s="89" t="s">
        <v>336</v>
      </c>
      <c r="O63" s="89" t="s">
        <v>336</v>
      </c>
      <c r="P63">
        <v>2</v>
      </c>
    </row>
    <row r="64" spans="9:16">
      <c r="I64" s="89" t="s">
        <v>339</v>
      </c>
      <c r="J64" s="89" t="s">
        <v>340</v>
      </c>
      <c r="K64">
        <v>5</v>
      </c>
      <c r="L64" s="89" t="s">
        <v>213</v>
      </c>
      <c r="M64" s="89" t="s">
        <v>336</v>
      </c>
      <c r="N64" s="89" t="s">
        <v>336</v>
      </c>
      <c r="O64" s="89" t="s">
        <v>336</v>
      </c>
      <c r="P64">
        <v>1</v>
      </c>
    </row>
    <row r="65" spans="9:16">
      <c r="I65" s="89" t="s">
        <v>341</v>
      </c>
      <c r="J65" s="89" t="s">
        <v>342</v>
      </c>
      <c r="K65">
        <v>5</v>
      </c>
      <c r="L65" s="89" t="s">
        <v>213</v>
      </c>
      <c r="M65" s="89" t="s">
        <v>259</v>
      </c>
      <c r="N65" s="89" t="s">
        <v>259</v>
      </c>
      <c r="O65" s="89" t="s">
        <v>259</v>
      </c>
      <c r="P65">
        <v>6</v>
      </c>
    </row>
    <row r="66" spans="9:16">
      <c r="I66" s="89" t="s">
        <v>343</v>
      </c>
      <c r="J66" s="89" t="s">
        <v>344</v>
      </c>
      <c r="K66">
        <v>5</v>
      </c>
      <c r="L66" s="89" t="s">
        <v>213</v>
      </c>
      <c r="M66" s="89" t="s">
        <v>259</v>
      </c>
      <c r="N66" s="89" t="s">
        <v>259</v>
      </c>
      <c r="O66" s="89" t="s">
        <v>259</v>
      </c>
      <c r="P66">
        <v>3</v>
      </c>
    </row>
    <row r="67" spans="9:16">
      <c r="I67" s="89" t="s">
        <v>345</v>
      </c>
      <c r="J67" s="89" t="s">
        <v>346</v>
      </c>
      <c r="K67">
        <v>5</v>
      </c>
      <c r="L67" s="89" t="s">
        <v>213</v>
      </c>
      <c r="M67" s="89" t="s">
        <v>259</v>
      </c>
      <c r="N67" s="89" t="s">
        <v>259</v>
      </c>
      <c r="O67" s="89" t="s">
        <v>259</v>
      </c>
      <c r="P67">
        <v>3</v>
      </c>
    </row>
    <row r="68" spans="9:16">
      <c r="I68" s="89" t="s">
        <v>347</v>
      </c>
      <c r="J68" s="89" t="s">
        <v>348</v>
      </c>
      <c r="K68">
        <v>5</v>
      </c>
      <c r="L68" s="89" t="s">
        <v>213</v>
      </c>
      <c r="M68" s="89" t="s">
        <v>252</v>
      </c>
      <c r="N68" s="89" t="s">
        <v>252</v>
      </c>
      <c r="O68" s="89" t="s">
        <v>252</v>
      </c>
      <c r="P68">
        <v>2</v>
      </c>
    </row>
    <row r="69" spans="9:16">
      <c r="I69" s="89" t="s">
        <v>349</v>
      </c>
      <c r="J69" s="89" t="s">
        <v>350</v>
      </c>
      <c r="K69">
        <v>5</v>
      </c>
      <c r="L69" s="89" t="s">
        <v>213</v>
      </c>
      <c r="M69" s="89" t="s">
        <v>284</v>
      </c>
      <c r="N69" s="89" t="s">
        <v>284</v>
      </c>
      <c r="O69" s="89" t="s">
        <v>284</v>
      </c>
      <c r="P69">
        <v>6</v>
      </c>
    </row>
    <row r="70" spans="9:16">
      <c r="I70" s="89" t="s">
        <v>351</v>
      </c>
      <c r="J70" s="89" t="s">
        <v>352</v>
      </c>
      <c r="K70">
        <v>5</v>
      </c>
      <c r="L70" s="89" t="s">
        <v>213</v>
      </c>
      <c r="M70" s="89" t="s">
        <v>284</v>
      </c>
      <c r="N70" s="89" t="s">
        <v>284</v>
      </c>
      <c r="O70" s="89" t="s">
        <v>284</v>
      </c>
      <c r="P70">
        <v>4</v>
      </c>
    </row>
    <row r="71" spans="9:16">
      <c r="I71" s="89" t="s">
        <v>353</v>
      </c>
      <c r="J71" s="89" t="s">
        <v>354</v>
      </c>
      <c r="K71">
        <v>5</v>
      </c>
      <c r="L71" s="89" t="s">
        <v>213</v>
      </c>
      <c r="M71" s="89" t="s">
        <v>284</v>
      </c>
      <c r="N71" s="89" t="s">
        <v>284</v>
      </c>
      <c r="O71" s="89" t="s">
        <v>284</v>
      </c>
      <c r="P71">
        <v>2</v>
      </c>
    </row>
    <row r="72" spans="9:16">
      <c r="I72" s="89" t="s">
        <v>355</v>
      </c>
      <c r="J72" s="89" t="s">
        <v>356</v>
      </c>
      <c r="K72">
        <v>5</v>
      </c>
      <c r="L72" s="89" t="s">
        <v>213</v>
      </c>
      <c r="M72" s="89" t="s">
        <v>357</v>
      </c>
      <c r="N72" s="89" t="s">
        <v>357</v>
      </c>
      <c r="O72" s="89" t="s">
        <v>357</v>
      </c>
      <c r="P72">
        <v>6</v>
      </c>
    </row>
    <row r="73" spans="9:16">
      <c r="I73" s="89" t="s">
        <v>358</v>
      </c>
      <c r="J73" s="89" t="s">
        <v>359</v>
      </c>
      <c r="K73">
        <v>5</v>
      </c>
      <c r="L73" s="89" t="s">
        <v>213</v>
      </c>
      <c r="M73" s="89" t="s">
        <v>357</v>
      </c>
      <c r="N73" s="89" t="s">
        <v>357</v>
      </c>
      <c r="O73" s="89" t="s">
        <v>357</v>
      </c>
      <c r="P73">
        <v>2</v>
      </c>
    </row>
    <row r="74" spans="9:16">
      <c r="I74" s="89" t="s">
        <v>360</v>
      </c>
      <c r="J74" s="89" t="s">
        <v>361</v>
      </c>
      <c r="K74">
        <v>5</v>
      </c>
      <c r="L74" s="89" t="s">
        <v>213</v>
      </c>
      <c r="M74" s="89" t="s">
        <v>357</v>
      </c>
      <c r="N74" s="89" t="s">
        <v>357</v>
      </c>
      <c r="O74" s="89" t="s">
        <v>357</v>
      </c>
      <c r="P74">
        <v>4</v>
      </c>
    </row>
    <row r="75" spans="9:16">
      <c r="I75" s="89" t="s">
        <v>362</v>
      </c>
      <c r="J75" s="89" t="s">
        <v>363</v>
      </c>
      <c r="K75">
        <v>6</v>
      </c>
      <c r="L75" s="89" t="s">
        <v>213</v>
      </c>
      <c r="M75" s="89" t="s">
        <v>237</v>
      </c>
      <c r="N75" s="89" t="s">
        <v>237</v>
      </c>
      <c r="O75" s="89" t="s">
        <v>237</v>
      </c>
      <c r="P75">
        <v>4</v>
      </c>
    </row>
    <row r="76" spans="9:16">
      <c r="I76" s="89" t="s">
        <v>364</v>
      </c>
      <c r="J76" s="89" t="s">
        <v>365</v>
      </c>
      <c r="K76">
        <v>6</v>
      </c>
      <c r="L76" s="89" t="s">
        <v>213</v>
      </c>
      <c r="M76" s="89" t="s">
        <v>237</v>
      </c>
      <c r="N76" s="89" t="s">
        <v>237</v>
      </c>
      <c r="O76" s="89" t="s">
        <v>237</v>
      </c>
      <c r="P76">
        <v>2</v>
      </c>
    </row>
    <row r="77" spans="9:16">
      <c r="I77" s="89" t="s">
        <v>366</v>
      </c>
      <c r="J77" s="89" t="s">
        <v>367</v>
      </c>
      <c r="K77">
        <v>6</v>
      </c>
      <c r="L77" s="89" t="s">
        <v>213</v>
      </c>
      <c r="M77" s="89" t="s">
        <v>237</v>
      </c>
      <c r="N77" s="89" t="s">
        <v>237</v>
      </c>
      <c r="O77" s="89" t="s">
        <v>237</v>
      </c>
      <c r="P77">
        <v>2</v>
      </c>
    </row>
    <row r="78" spans="9:16">
      <c r="I78" s="89" t="s">
        <v>368</v>
      </c>
      <c r="J78" s="89" t="s">
        <v>369</v>
      </c>
      <c r="K78">
        <v>6</v>
      </c>
      <c r="L78" s="89" t="s">
        <v>213</v>
      </c>
      <c r="M78" s="89" t="s">
        <v>214</v>
      </c>
      <c r="N78" s="89" t="s">
        <v>214</v>
      </c>
      <c r="O78" s="89" t="s">
        <v>214</v>
      </c>
      <c r="P78">
        <v>4</v>
      </c>
    </row>
    <row r="79" spans="9:16">
      <c r="I79" s="89" t="s">
        <v>370</v>
      </c>
      <c r="J79" s="89" t="s">
        <v>371</v>
      </c>
      <c r="K79">
        <v>6</v>
      </c>
      <c r="L79" s="89" t="s">
        <v>213</v>
      </c>
      <c r="M79" s="89" t="s">
        <v>214</v>
      </c>
      <c r="N79" s="89" t="s">
        <v>214</v>
      </c>
      <c r="O79" s="89" t="s">
        <v>214</v>
      </c>
      <c r="P79">
        <v>2</v>
      </c>
    </row>
    <row r="80" spans="9:16">
      <c r="I80" s="89" t="s">
        <v>372</v>
      </c>
      <c r="J80" s="89" t="s">
        <v>373</v>
      </c>
      <c r="K80">
        <v>6</v>
      </c>
      <c r="L80" s="89" t="s">
        <v>213</v>
      </c>
      <c r="M80" s="89" t="s">
        <v>214</v>
      </c>
      <c r="N80" s="89" t="s">
        <v>214</v>
      </c>
      <c r="O80" s="89" t="s">
        <v>214</v>
      </c>
      <c r="P80">
        <v>2</v>
      </c>
    </row>
    <row r="81" spans="9:16">
      <c r="I81" s="89" t="s">
        <v>374</v>
      </c>
      <c r="J81" s="89" t="s">
        <v>375</v>
      </c>
      <c r="K81">
        <v>6</v>
      </c>
      <c r="L81" s="89" t="s">
        <v>213</v>
      </c>
      <c r="M81" s="89" t="s">
        <v>259</v>
      </c>
      <c r="N81" s="89" t="s">
        <v>259</v>
      </c>
      <c r="O81" s="89" t="s">
        <v>259</v>
      </c>
      <c r="P81">
        <v>4</v>
      </c>
    </row>
    <row r="82" spans="9:16">
      <c r="I82" s="89" t="s">
        <v>376</v>
      </c>
      <c r="J82" s="89" t="s">
        <v>377</v>
      </c>
      <c r="K82">
        <v>6</v>
      </c>
      <c r="L82" s="89" t="s">
        <v>213</v>
      </c>
      <c r="M82" s="89" t="s">
        <v>284</v>
      </c>
      <c r="N82" s="89" t="s">
        <v>284</v>
      </c>
      <c r="O82" s="89" t="s">
        <v>284</v>
      </c>
      <c r="P82">
        <v>6</v>
      </c>
    </row>
    <row r="83" spans="9:16">
      <c r="I83" s="89" t="s">
        <v>378</v>
      </c>
      <c r="J83" s="89" t="s">
        <v>379</v>
      </c>
      <c r="K83">
        <v>6</v>
      </c>
      <c r="L83" s="89" t="s">
        <v>213</v>
      </c>
      <c r="M83" s="89" t="s">
        <v>284</v>
      </c>
      <c r="N83" s="89" t="s">
        <v>284</v>
      </c>
      <c r="O83" s="89" t="s">
        <v>284</v>
      </c>
      <c r="P83">
        <v>4</v>
      </c>
    </row>
    <row r="84" spans="9:16">
      <c r="I84" s="89" t="s">
        <v>380</v>
      </c>
      <c r="J84" s="89" t="s">
        <v>381</v>
      </c>
      <c r="K84">
        <v>6</v>
      </c>
      <c r="L84" s="89" t="s">
        <v>213</v>
      </c>
      <c r="M84" s="89" t="s">
        <v>284</v>
      </c>
      <c r="N84" s="89" t="s">
        <v>284</v>
      </c>
      <c r="O84" s="89" t="s">
        <v>284</v>
      </c>
      <c r="P84">
        <v>2</v>
      </c>
    </row>
    <row r="85" spans="9:16">
      <c r="I85" s="89" t="s">
        <v>382</v>
      </c>
      <c r="J85" s="89" t="s">
        <v>383</v>
      </c>
      <c r="K85">
        <v>6</v>
      </c>
      <c r="L85" s="89" t="s">
        <v>213</v>
      </c>
      <c r="M85" s="89" t="s">
        <v>309</v>
      </c>
      <c r="N85" s="89" t="s">
        <v>309</v>
      </c>
      <c r="O85" s="89" t="s">
        <v>309</v>
      </c>
      <c r="P85">
        <v>7</v>
      </c>
    </row>
    <row r="86" spans="9:16">
      <c r="I86" s="89" t="s">
        <v>384</v>
      </c>
      <c r="J86" s="89" t="s">
        <v>385</v>
      </c>
      <c r="K86">
        <v>6</v>
      </c>
      <c r="L86" s="89" t="s">
        <v>213</v>
      </c>
      <c r="M86" s="89" t="s">
        <v>309</v>
      </c>
      <c r="N86" s="89" t="s">
        <v>309</v>
      </c>
      <c r="O86" s="89" t="s">
        <v>309</v>
      </c>
      <c r="P86">
        <v>4</v>
      </c>
    </row>
    <row r="87" spans="9:16">
      <c r="I87" s="89" t="s">
        <v>386</v>
      </c>
      <c r="J87" s="89" t="s">
        <v>387</v>
      </c>
      <c r="K87">
        <v>6</v>
      </c>
      <c r="L87" s="89" t="s">
        <v>213</v>
      </c>
      <c r="M87" s="89" t="s">
        <v>309</v>
      </c>
      <c r="N87" s="89" t="s">
        <v>309</v>
      </c>
      <c r="O87" s="89" t="s">
        <v>309</v>
      </c>
      <c r="P87">
        <v>3</v>
      </c>
    </row>
    <row r="88" spans="9:16">
      <c r="I88" s="89" t="s">
        <v>388</v>
      </c>
      <c r="J88" s="89" t="s">
        <v>389</v>
      </c>
      <c r="K88">
        <v>6</v>
      </c>
      <c r="L88" s="89" t="s">
        <v>213</v>
      </c>
      <c r="M88" s="89" t="s">
        <v>336</v>
      </c>
      <c r="N88" s="89" t="s">
        <v>336</v>
      </c>
      <c r="O88" s="89" t="s">
        <v>336</v>
      </c>
      <c r="P88">
        <v>3</v>
      </c>
    </row>
    <row r="89" spans="9:16">
      <c r="I89" s="89" t="s">
        <v>390</v>
      </c>
      <c r="J89" s="89" t="s">
        <v>391</v>
      </c>
      <c r="K89">
        <v>6</v>
      </c>
      <c r="L89" s="89" t="s">
        <v>213</v>
      </c>
      <c r="M89" s="89" t="s">
        <v>336</v>
      </c>
      <c r="N89" s="89" t="s">
        <v>336</v>
      </c>
      <c r="O89" s="89" t="s">
        <v>336</v>
      </c>
      <c r="P89">
        <v>2</v>
      </c>
    </row>
    <row r="90" spans="9:16">
      <c r="I90" s="89" t="s">
        <v>392</v>
      </c>
      <c r="J90" s="89" t="s">
        <v>393</v>
      </c>
      <c r="K90">
        <v>6</v>
      </c>
      <c r="L90" s="89" t="s">
        <v>213</v>
      </c>
      <c r="M90" s="89" t="s">
        <v>336</v>
      </c>
      <c r="N90" s="89" t="s">
        <v>336</v>
      </c>
      <c r="O90" s="89" t="s">
        <v>336</v>
      </c>
      <c r="P90">
        <v>1</v>
      </c>
    </row>
    <row r="91" spans="9:16">
      <c r="I91" s="89" t="s">
        <v>394</v>
      </c>
      <c r="J91" s="89" t="s">
        <v>395</v>
      </c>
      <c r="K91">
        <v>7</v>
      </c>
      <c r="L91" s="89" t="s">
        <v>213</v>
      </c>
      <c r="M91" s="89" t="s">
        <v>284</v>
      </c>
      <c r="N91" s="89" t="s">
        <v>284</v>
      </c>
      <c r="O91" s="89" t="s">
        <v>284</v>
      </c>
      <c r="P91">
        <v>6</v>
      </c>
    </row>
    <row r="92" spans="9:16">
      <c r="I92" s="89" t="s">
        <v>396</v>
      </c>
      <c r="J92" s="89" t="s">
        <v>397</v>
      </c>
      <c r="K92">
        <v>7</v>
      </c>
      <c r="L92" s="89" t="s">
        <v>213</v>
      </c>
      <c r="M92" s="89" t="s">
        <v>284</v>
      </c>
      <c r="N92" s="89" t="s">
        <v>284</v>
      </c>
      <c r="O92" s="89" t="s">
        <v>284</v>
      </c>
      <c r="P92">
        <v>4</v>
      </c>
    </row>
    <row r="93" spans="9:16">
      <c r="I93" s="89" t="s">
        <v>398</v>
      </c>
      <c r="J93" s="89" t="s">
        <v>399</v>
      </c>
      <c r="K93">
        <v>7</v>
      </c>
      <c r="L93" s="89" t="s">
        <v>213</v>
      </c>
      <c r="M93" s="89" t="s">
        <v>284</v>
      </c>
      <c r="N93" s="89" t="s">
        <v>284</v>
      </c>
      <c r="O93" s="89" t="s">
        <v>284</v>
      </c>
      <c r="P93">
        <v>2</v>
      </c>
    </row>
    <row r="94" spans="9:16">
      <c r="I94" s="89" t="s">
        <v>400</v>
      </c>
      <c r="J94" s="89" t="s">
        <v>401</v>
      </c>
      <c r="K94">
        <v>7</v>
      </c>
      <c r="L94" s="89" t="s">
        <v>213</v>
      </c>
      <c r="M94" s="89" t="s">
        <v>252</v>
      </c>
      <c r="N94" s="89" t="s">
        <v>252</v>
      </c>
      <c r="O94" s="89" t="s">
        <v>252</v>
      </c>
      <c r="P94">
        <v>2</v>
      </c>
    </row>
    <row r="95" spans="9:16">
      <c r="I95" s="89" t="s">
        <v>402</v>
      </c>
      <c r="J95" s="89" t="s">
        <v>403</v>
      </c>
      <c r="K95">
        <v>7</v>
      </c>
      <c r="L95" s="89" t="s">
        <v>213</v>
      </c>
      <c r="M95" s="89" t="s">
        <v>336</v>
      </c>
      <c r="N95" s="89" t="s">
        <v>336</v>
      </c>
      <c r="O95" s="89" t="s">
        <v>336</v>
      </c>
      <c r="P95">
        <v>3</v>
      </c>
    </row>
    <row r="96" spans="9:16">
      <c r="I96" s="89" t="s">
        <v>404</v>
      </c>
      <c r="J96" s="89" t="s">
        <v>405</v>
      </c>
      <c r="K96">
        <v>7</v>
      </c>
      <c r="L96" s="89" t="s">
        <v>213</v>
      </c>
      <c r="M96" s="89" t="s">
        <v>214</v>
      </c>
      <c r="N96" s="89" t="s">
        <v>214</v>
      </c>
      <c r="O96" s="89" t="s">
        <v>214</v>
      </c>
      <c r="P96">
        <v>7</v>
      </c>
    </row>
    <row r="97" spans="9:16">
      <c r="I97" s="89" t="s">
        <v>406</v>
      </c>
      <c r="J97" s="89" t="s">
        <v>407</v>
      </c>
      <c r="K97">
        <v>7</v>
      </c>
      <c r="L97" s="89" t="s">
        <v>213</v>
      </c>
      <c r="M97" s="89" t="s">
        <v>214</v>
      </c>
      <c r="N97" s="89" t="s">
        <v>214</v>
      </c>
      <c r="O97" s="89" t="s">
        <v>214</v>
      </c>
      <c r="P97">
        <v>6</v>
      </c>
    </row>
    <row r="98" spans="9:16">
      <c r="I98" s="89" t="s">
        <v>408</v>
      </c>
      <c r="J98" s="89" t="s">
        <v>409</v>
      </c>
      <c r="K98">
        <v>7</v>
      </c>
      <c r="L98" s="89" t="s">
        <v>213</v>
      </c>
      <c r="M98" s="89" t="s">
        <v>214</v>
      </c>
      <c r="N98" s="89" t="s">
        <v>214</v>
      </c>
      <c r="O98" s="89" t="s">
        <v>214</v>
      </c>
      <c r="P98">
        <v>1</v>
      </c>
    </row>
    <row r="99" spans="9:16">
      <c r="I99" s="89" t="s">
        <v>410</v>
      </c>
      <c r="J99" s="89" t="s">
        <v>411</v>
      </c>
      <c r="K99">
        <v>7</v>
      </c>
      <c r="L99" s="89" t="s">
        <v>213</v>
      </c>
      <c r="M99" s="89" t="s">
        <v>309</v>
      </c>
      <c r="N99" s="89" t="s">
        <v>309</v>
      </c>
      <c r="O99" s="89" t="s">
        <v>309</v>
      </c>
      <c r="P99">
        <v>7</v>
      </c>
    </row>
    <row r="100" spans="9:16">
      <c r="I100" s="89" t="s">
        <v>412</v>
      </c>
      <c r="J100" s="89" t="s">
        <v>413</v>
      </c>
      <c r="K100">
        <v>7</v>
      </c>
      <c r="L100" s="89" t="s">
        <v>213</v>
      </c>
      <c r="M100" s="89" t="s">
        <v>309</v>
      </c>
      <c r="N100" s="89" t="s">
        <v>309</v>
      </c>
      <c r="O100" s="89" t="s">
        <v>309</v>
      </c>
      <c r="P100">
        <v>4</v>
      </c>
    </row>
    <row r="101" spans="9:16">
      <c r="I101" s="89" t="s">
        <v>414</v>
      </c>
      <c r="J101" s="89" t="s">
        <v>415</v>
      </c>
      <c r="K101">
        <v>7</v>
      </c>
      <c r="L101" s="89" t="s">
        <v>213</v>
      </c>
      <c r="M101" s="89" t="s">
        <v>309</v>
      </c>
      <c r="N101" s="89" t="s">
        <v>309</v>
      </c>
      <c r="O101" s="89" t="s">
        <v>309</v>
      </c>
      <c r="P101">
        <v>3</v>
      </c>
    </row>
    <row r="102" spans="9:16">
      <c r="I102" s="89" t="s">
        <v>419</v>
      </c>
      <c r="J102" s="89" t="s">
        <v>420</v>
      </c>
      <c r="K102">
        <v>7</v>
      </c>
      <c r="L102" s="89" t="s">
        <v>418</v>
      </c>
      <c r="M102" s="89" t="s">
        <v>214</v>
      </c>
      <c r="N102" s="89" t="s">
        <v>214</v>
      </c>
      <c r="O102" s="89" t="s">
        <v>214</v>
      </c>
      <c r="P102">
        <v>4</v>
      </c>
    </row>
    <row r="103" spans="9:16">
      <c r="I103" s="89" t="s">
        <v>416</v>
      </c>
      <c r="J103" s="89" t="s">
        <v>417</v>
      </c>
      <c r="K103">
        <v>7</v>
      </c>
      <c r="L103" s="89" t="s">
        <v>418</v>
      </c>
      <c r="M103" s="89" t="s">
        <v>214</v>
      </c>
      <c r="N103" s="89" t="s">
        <v>214</v>
      </c>
      <c r="O103" s="89" t="s">
        <v>214</v>
      </c>
      <c r="P103">
        <v>2</v>
      </c>
    </row>
    <row r="104" spans="9:16">
      <c r="I104" s="89" t="s">
        <v>421</v>
      </c>
      <c r="J104" s="89" t="s">
        <v>422</v>
      </c>
      <c r="K104">
        <v>7</v>
      </c>
      <c r="L104" s="89" t="s">
        <v>418</v>
      </c>
      <c r="M104" s="89" t="s">
        <v>214</v>
      </c>
      <c r="N104" s="89" t="s">
        <v>214</v>
      </c>
      <c r="O104" s="89" t="s">
        <v>214</v>
      </c>
      <c r="P104">
        <v>2</v>
      </c>
    </row>
    <row r="105" spans="9:16">
      <c r="I105" s="89" t="s">
        <v>423</v>
      </c>
      <c r="J105" s="89" t="s">
        <v>424</v>
      </c>
      <c r="K105">
        <v>7</v>
      </c>
      <c r="L105" s="89" t="s">
        <v>418</v>
      </c>
      <c r="M105" s="89" t="s">
        <v>214</v>
      </c>
      <c r="N105" s="89" t="s">
        <v>214</v>
      </c>
      <c r="O105" s="89" t="s">
        <v>214</v>
      </c>
      <c r="P105">
        <v>4</v>
      </c>
    </row>
    <row r="106" spans="9:16">
      <c r="I106" s="89" t="s">
        <v>425</v>
      </c>
      <c r="J106" s="89" t="s">
        <v>426</v>
      </c>
      <c r="K106">
        <v>7</v>
      </c>
      <c r="L106" s="89" t="s">
        <v>418</v>
      </c>
      <c r="M106" s="89" t="s">
        <v>214</v>
      </c>
      <c r="N106" s="89" t="s">
        <v>214</v>
      </c>
      <c r="O106" s="89" t="s">
        <v>214</v>
      </c>
      <c r="P106">
        <v>2</v>
      </c>
    </row>
    <row r="107" spans="9:16">
      <c r="I107" s="89" t="s">
        <v>427</v>
      </c>
      <c r="J107" s="89" t="s">
        <v>428</v>
      </c>
      <c r="K107">
        <v>7</v>
      </c>
      <c r="L107" s="89" t="s">
        <v>418</v>
      </c>
      <c r="M107" s="89" t="s">
        <v>214</v>
      </c>
      <c r="N107" s="89" t="s">
        <v>214</v>
      </c>
      <c r="O107" s="89" t="s">
        <v>214</v>
      </c>
      <c r="P107">
        <v>2</v>
      </c>
    </row>
    <row r="108" spans="9:16">
      <c r="I108" s="89" t="s">
        <v>429</v>
      </c>
      <c r="J108" s="89" t="s">
        <v>139</v>
      </c>
      <c r="K108">
        <v>8</v>
      </c>
      <c r="L108" s="89" t="s">
        <v>139</v>
      </c>
      <c r="M108" s="89" t="s">
        <v>430</v>
      </c>
      <c r="N108" s="89" t="s">
        <v>430</v>
      </c>
      <c r="O108" s="89" t="s">
        <v>431</v>
      </c>
      <c r="P108">
        <v>0</v>
      </c>
    </row>
    <row r="109" spans="9:16">
      <c r="I109" s="89" t="s">
        <v>432</v>
      </c>
      <c r="J109" s="89" t="s">
        <v>138</v>
      </c>
      <c r="K109">
        <v>8</v>
      </c>
      <c r="L109" s="89" t="s">
        <v>138</v>
      </c>
      <c r="M109" s="89" t="s">
        <v>433</v>
      </c>
      <c r="N109" s="89" t="s">
        <v>433</v>
      </c>
      <c r="O109" s="89" t="s">
        <v>431</v>
      </c>
      <c r="P109">
        <v>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2009-2010 Εγκεκριμένο</vt:lpstr>
      <vt:lpstr>2009-2010 εφαρμόστηκε </vt:lpstr>
      <vt:lpstr>2016-2017 Νέο </vt:lpstr>
      <vt:lpstr>Αντιστοιχίσεις ΠΝ</vt:lpstr>
      <vt:lpstr>Αντικαταστάσεις</vt:lpstr>
      <vt:lpstr>'2009-2010 Εγκεκριμένο'!Print_Area</vt:lpstr>
      <vt:lpstr>'2016-2017 Νέο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snikol</dc:creator>
  <cp:lastModifiedBy>ΓΡΑΜΜΑΤΕΙΑ 2</cp:lastModifiedBy>
  <cp:lastPrinted>2016-07-12T09:53:35Z</cp:lastPrinted>
  <dcterms:created xsi:type="dcterms:W3CDTF">2016-04-20T09:15:01Z</dcterms:created>
  <dcterms:modified xsi:type="dcterms:W3CDTF">2016-07-12T09:59:35Z</dcterms:modified>
</cp:coreProperties>
</file>